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5315" windowHeight="8835" activeTab="0"/>
  </bookViews>
  <sheets>
    <sheet name="Прайс для магазинов" sheetId="1" r:id="rId1"/>
    <sheet name="Условия сотрудничества" sheetId="2" r:id="rId2"/>
  </sheets>
  <definedNames>
    <definedName name="_xlnm._FilterDatabase" localSheetId="0" hidden="1">'Прайс для магазинов'!$C$8:$C$403</definedName>
    <definedName name="_xlnm.Print_Area" localSheetId="0">'Прайс для магазинов'!$A$1:$P$403</definedName>
  </definedNames>
  <calcPr fullCalcOnLoad="1"/>
</workbook>
</file>

<file path=xl/comments1.xml><?xml version="1.0" encoding="utf-8"?>
<comments xmlns="http://schemas.openxmlformats.org/spreadsheetml/2006/main">
  <authors>
    <author>Иван</author>
    <author>Света</author>
    <author>Operator2</author>
    <author>azhirova</author>
    <author>ifrolov</author>
    <author>Всем на пользу</author>
  </authors>
  <commentList>
    <comment ref="B53" authorId="0">
      <text>
        <r>
          <rPr>
            <sz val="10"/>
            <rFont val="Tahoma"/>
            <family val="2"/>
          </rPr>
          <t>с 08.04.2014 обновленная модель содержит лоток для выращивания зеленого лука.
До 9 луковиц одновременно.
Работает от сети.</t>
        </r>
      </text>
    </comment>
    <comment ref="B142" authorId="1">
      <text>
        <r>
          <rPr>
            <sz val="10"/>
            <rFont val="Tahoma"/>
            <family val="2"/>
          </rPr>
          <t xml:space="preserve">Каша из льняных семян. </t>
        </r>
      </text>
    </comment>
    <comment ref="B213" authorId="1">
      <text>
        <r>
          <rPr>
            <sz val="10"/>
            <rFont val="Tahoma"/>
            <family val="2"/>
          </rPr>
          <t>Цельносмолотые непророщенные зерна</t>
        </r>
      </text>
    </comment>
    <comment ref="B96" authorId="1">
      <text>
        <r>
          <rPr>
            <sz val="10"/>
            <rFont val="Tahoma"/>
            <family val="2"/>
          </rPr>
          <t>Время приготовления - 10 минут.
Подробная инструкция - на упаковке.
Одной пачки хватит примерно на 36 котлет.</t>
        </r>
        <r>
          <rPr>
            <sz val="9"/>
            <rFont val="Tahoma"/>
            <family val="2"/>
          </rPr>
          <t xml:space="preserve">
</t>
        </r>
      </text>
    </comment>
    <comment ref="B104" authorId="1">
      <text>
        <r>
          <rPr>
            <sz val="10"/>
            <rFont val="Tahoma"/>
            <family val="2"/>
          </rPr>
          <t xml:space="preserve">Те же хлопья, но в меньшей упаковке и с добавлением специй. Приправы и хлопья лежат в отдельных пакетиках + отдельный пакет с панировочными сухарями (те же хлопья, только меньшей фракции и более высушенные)
Одной пачки хватит примерно на 12 котлет.
</t>
        </r>
        <r>
          <rPr>
            <b/>
            <sz val="10"/>
            <rFont val="Tahoma"/>
            <family val="2"/>
          </rPr>
          <t>Состав специй:</t>
        </r>
        <r>
          <rPr>
            <sz val="10"/>
            <rFont val="Tahoma"/>
            <family val="2"/>
          </rPr>
          <t xml:space="preserve"> соль, куркума, черный перец + чеснок или асафетида</t>
        </r>
      </text>
    </comment>
    <comment ref="B160" authorId="1">
      <text>
        <r>
          <rPr>
            <sz val="10"/>
            <rFont val="Tahoma"/>
            <family val="2"/>
          </rPr>
          <t>У шоубоксов отрывной верх - пакетики можно продавать, не вынимая их из коробки.
В одной коробке - 6 шоубоксов.
Состав сушеных овощей, зелени и специй зависит от конкретного вида супа.
Время приготовления - 3 минуты.</t>
        </r>
      </text>
    </comment>
    <comment ref="B161" authorId="1">
      <text>
        <r>
          <rPr>
            <b/>
            <sz val="9"/>
            <rFont val="Tahoma"/>
            <family val="2"/>
          </rPr>
          <t>Состав:</t>
        </r>
        <r>
          <rPr>
            <sz val="9"/>
            <rFont val="Tahoma"/>
            <family val="2"/>
          </rPr>
          <t xml:space="preserve"> гороховые хлопья, морковь, укроп, базилик, лавровый лист, экстракт стевии, соль, черный перец, куркума, анис, тмин, кориандр
</t>
        </r>
      </text>
    </comment>
    <comment ref="B162" authorId="1">
      <text>
        <r>
          <rPr>
            <b/>
            <sz val="9"/>
            <rFont val="Tahoma"/>
            <family val="2"/>
          </rPr>
          <t xml:space="preserve">Состав: </t>
        </r>
        <r>
          <rPr>
            <sz val="9"/>
            <rFont val="Tahoma"/>
            <family val="2"/>
          </rPr>
          <t xml:space="preserve">хлопья зеленой гречки, морковь, паприка, томат, капуста, укроп, шпинат, лавровый лист, соль, экстракт стевии, черный перец, куркума, анис, тмин, асафетида, мускат.
</t>
        </r>
      </text>
    </comment>
    <comment ref="B163" authorId="1">
      <text>
        <r>
          <rPr>
            <b/>
            <sz val="9"/>
            <rFont val="Tahoma"/>
            <family val="2"/>
          </rPr>
          <t xml:space="preserve">Состав: </t>
        </r>
        <r>
          <rPr>
            <sz val="9"/>
            <rFont val="Tahoma"/>
            <family val="2"/>
          </rPr>
          <t>нутовые хлопья, томат, морковь, паприка, укроп, базилик, лавровый лист, экстракт стевии, соль, черный перец, душистый перец, куркума, кумин, асафетида.</t>
        </r>
        <r>
          <rPr>
            <b/>
            <sz val="9"/>
            <rFont val="Tahoma"/>
            <family val="2"/>
          </rPr>
          <t xml:space="preserve">
</t>
        </r>
      </text>
    </comment>
    <comment ref="B166" authorId="1">
      <text>
        <r>
          <rPr>
            <b/>
            <sz val="9"/>
            <rFont val="Tahoma"/>
            <family val="2"/>
          </rPr>
          <t xml:space="preserve">Состав: </t>
        </r>
        <r>
          <rPr>
            <sz val="9"/>
            <rFont val="Tahoma"/>
            <family val="2"/>
          </rPr>
          <t>хлопья красной чечевицы, томат, морковь, паприка, укроп, петрушка, лавровый лист, экстракт стевии, соль, черный перец, куркума, асафетида, анис, тмин, кориандр, мускат.</t>
        </r>
      </text>
    </comment>
    <comment ref="B263" authorId="1">
      <text>
        <r>
          <rPr>
            <sz val="10"/>
            <rFont val="Tahoma"/>
            <family val="2"/>
          </rPr>
          <t xml:space="preserve">Хлебцы из пророщенных зерен пшеницы. </t>
        </r>
        <r>
          <rPr>
            <b/>
            <sz val="10"/>
            <rFont val="Tahoma"/>
            <family val="2"/>
          </rPr>
          <t>Без муки, дрожжей и сахара!</t>
        </r>
      </text>
    </comment>
    <comment ref="B293" authorId="1">
      <text>
        <r>
          <rPr>
            <sz val="10"/>
            <rFont val="Tahoma"/>
            <family val="2"/>
          </rPr>
          <t>Изготовлены в экологически чистом районе Таджикистана. Шелковица собирается вручную.
Сушатся на солнце!</t>
        </r>
      </text>
    </comment>
    <comment ref="B304" authorId="1">
      <text>
        <r>
          <rPr>
            <sz val="10"/>
            <rFont val="Tahoma"/>
            <family val="2"/>
          </rPr>
          <t>Сытные батончики на основе фиников.
Без сахара!</t>
        </r>
        <r>
          <rPr>
            <sz val="9"/>
            <rFont val="Tahoma"/>
            <family val="2"/>
          </rPr>
          <t xml:space="preserve">
</t>
        </r>
      </text>
    </comment>
    <comment ref="B288" authorId="1">
      <text>
        <r>
          <rPr>
            <sz val="10"/>
            <rFont val="Tahoma"/>
            <family val="2"/>
          </rPr>
          <t>Жидкий.
Не меняет вкус блюд!
Подходит для детей с 2-х лет.</t>
        </r>
      </text>
    </comment>
    <comment ref="B52" authorId="1">
      <text>
        <r>
          <rPr>
            <b/>
            <sz val="10"/>
            <rFont val="Tahoma"/>
            <family val="2"/>
          </rPr>
          <t>Мобильный проращиватель.</t>
        </r>
        <r>
          <rPr>
            <sz val="10"/>
            <rFont val="Tahoma"/>
            <family val="2"/>
          </rPr>
          <t xml:space="preserve">
</t>
        </r>
        <r>
          <rPr>
            <sz val="5"/>
            <rFont val="Tahoma"/>
            <family val="2"/>
          </rPr>
          <t xml:space="preserve">
</t>
        </r>
        <r>
          <rPr>
            <sz val="10"/>
            <rFont val="Tahoma"/>
            <family val="2"/>
          </rPr>
          <t xml:space="preserve">Внутренний стакан с прорезями - удобно замачивать и промывать. А благодаря сменной герметичной крышке проростки можно брать с собой куда угодно!
</t>
        </r>
      </text>
    </comment>
    <comment ref="B3" authorId="1">
      <text>
        <r>
          <rPr>
            <b/>
            <sz val="9.5"/>
            <rFont val="Tahoma"/>
            <family val="2"/>
          </rPr>
          <t>Как пользоваться:</t>
        </r>
        <r>
          <rPr>
            <sz val="9.5"/>
            <rFont val="Tahoma"/>
            <family val="2"/>
          </rPr>
          <t xml:space="preserve">
1. Наведите курсор на клетку "Фильтр по ТМ"
2. Выберите из списка нужную марку
3. Вбейте желаемое количество в колонку "заказ"
4. При необходимости повторите операцию с другим брендом.</t>
        </r>
        <r>
          <rPr>
            <sz val="9"/>
            <rFont val="Tahoma"/>
            <family val="2"/>
          </rPr>
          <t xml:space="preserve">
</t>
        </r>
        <r>
          <rPr>
            <b/>
            <sz val="9.5"/>
            <rFont val="Tahoma"/>
            <family val="2"/>
          </rPr>
          <t>Фильтр не влияет на итоговую сумму заказа!</t>
        </r>
        <r>
          <rPr>
            <sz val="9.5"/>
            <rFont val="Tahoma"/>
            <family val="2"/>
          </rPr>
          <t xml:space="preserve"> 
Она в любом случае будет отображаться верно.</t>
        </r>
      </text>
    </comment>
    <comment ref="B59" authorId="1">
      <text>
        <r>
          <rPr>
            <b/>
            <sz val="10"/>
            <rFont val="Tahoma"/>
            <family val="2"/>
          </rPr>
          <t>Все - нежареные, небланшированные, несоленые</t>
        </r>
      </text>
    </comment>
    <comment ref="B56" authorId="1">
      <text>
        <r>
          <rPr>
            <b/>
            <sz val="9"/>
            <rFont val="Tahoma"/>
            <family val="2"/>
          </rPr>
          <t xml:space="preserve">Для выращивания зеленого лука. </t>
        </r>
        <r>
          <rPr>
            <sz val="9"/>
            <rFont val="Tahoma"/>
            <family val="2"/>
          </rPr>
          <t xml:space="preserve">
Гидропонная технология.
Проращиватель рассчитан на 20 луковиц.</t>
        </r>
      </text>
    </comment>
    <comment ref="B175" authorId="1">
      <text>
        <r>
          <rPr>
            <sz val="10"/>
            <rFont val="Tahoma"/>
            <family val="2"/>
          </rPr>
          <t>В отличие от других видов макарон спагетти упаковываются в картонные коробки, что защищает их от порчи (поломки).</t>
        </r>
      </text>
    </comment>
    <comment ref="B129" authorId="1">
      <text>
        <r>
          <rPr>
            <sz val="10"/>
            <rFont val="Tahoma"/>
            <family val="2"/>
          </rPr>
          <t>Пророщенное сушёное плющенное зерно с добавлением овощей или фруктов. Не требуют варки!</t>
        </r>
        <r>
          <rPr>
            <sz val="9"/>
            <rFont val="Tahoma"/>
            <family val="2"/>
          </rPr>
          <t xml:space="preserve">
</t>
        </r>
      </text>
    </comment>
    <comment ref="B164" authorId="1">
      <text>
        <r>
          <rPr>
            <b/>
            <sz val="9"/>
            <rFont val="Tahoma"/>
            <family val="2"/>
          </rPr>
          <t>Состав:</t>
        </r>
        <r>
          <rPr>
            <sz val="9"/>
            <rFont val="Tahoma"/>
            <family val="2"/>
          </rPr>
          <t xml:space="preserve"> овсяные хлопья, морковь, паприка, томат, соль, экстракт стевии, черный перец, лавровый лист, базилик, кумин, укроп, куркума, асафетида, душистый перец.</t>
        </r>
      </text>
    </comment>
    <comment ref="B165" authorId="1">
      <text>
        <r>
          <rPr>
            <b/>
            <sz val="9"/>
            <rFont val="Tahoma"/>
            <family val="2"/>
          </rPr>
          <t xml:space="preserve">Состав: </t>
        </r>
        <r>
          <rPr>
            <sz val="9"/>
            <rFont val="Tahoma"/>
            <family val="2"/>
          </rPr>
          <t>хлопья фасоли, морковь, паприка, томат, соль, капуста, шпинат, укроп, кориандр, анис, тмин, экстракт стевии, куркума, мускат, черный перец, асафетида, лавровый лист.</t>
        </r>
      </text>
    </comment>
    <comment ref="B276" authorId="1">
      <text>
        <r>
          <rPr>
            <sz val="9"/>
            <rFont val="Tahoma"/>
            <family val="2"/>
          </rPr>
          <t>Продается в банке, которая служат и упаковкой, и тарой для разведения, и тарой для хранения.
Удобно брать с собой.</t>
        </r>
      </text>
    </comment>
    <comment ref="B150" authorId="1">
      <text>
        <r>
          <rPr>
            <b/>
            <sz val="9"/>
            <rFont val="Tahoma"/>
            <family val="2"/>
          </rPr>
          <t xml:space="preserve">Состав: </t>
        </r>
        <r>
          <rPr>
            <sz val="9"/>
            <rFont val="Tahoma"/>
            <family val="2"/>
          </rPr>
          <t>топинамбур + непророщенные рожь, ячмень, пшеница</t>
        </r>
      </text>
    </comment>
    <comment ref="B151" authorId="1">
      <text>
        <r>
          <rPr>
            <b/>
            <sz val="9"/>
            <rFont val="Tahoma"/>
            <family val="2"/>
          </rPr>
          <t xml:space="preserve">Состав: </t>
        </r>
        <r>
          <rPr>
            <sz val="9"/>
            <rFont val="Tahoma"/>
            <family val="2"/>
          </rPr>
          <t xml:space="preserve">амарант, кукуруза, пшеница, ячмень, зеленая гречка, пророщенная рожь
</t>
        </r>
      </text>
    </comment>
    <comment ref="B152" authorId="1">
      <text>
        <r>
          <rPr>
            <b/>
            <sz val="9"/>
            <rFont val="Tahoma"/>
            <family val="2"/>
          </rPr>
          <t xml:space="preserve">Состав: </t>
        </r>
        <r>
          <rPr>
            <sz val="9"/>
            <rFont val="Tahoma"/>
            <family val="2"/>
          </rPr>
          <t xml:space="preserve">крупка полбы + пророщенные пшеница, рожь, ячмень, овес
</t>
        </r>
      </text>
    </comment>
    <comment ref="B149" authorId="1">
      <text>
        <r>
          <rPr>
            <sz val="9"/>
            <rFont val="Tahoma"/>
            <family val="2"/>
          </rPr>
          <t>Каши из нескольких злаков. Используется как пророщенное, так и не пророщенное зерно.</t>
        </r>
        <r>
          <rPr>
            <b/>
            <sz val="9"/>
            <rFont val="Tahoma"/>
            <family val="2"/>
          </rPr>
          <t xml:space="preserve">
</t>
        </r>
        <r>
          <rPr>
            <b/>
            <sz val="10"/>
            <rFont val="Tahoma"/>
            <family val="2"/>
          </rPr>
          <t>Важная особенность приготовления:</t>
        </r>
        <r>
          <rPr>
            <b/>
            <sz val="9"/>
            <rFont val="Tahoma"/>
            <family val="2"/>
          </rPr>
          <t xml:space="preserve"> </t>
        </r>
        <r>
          <rPr>
            <sz val="9"/>
            <rFont val="Tahoma"/>
            <family val="2"/>
          </rPr>
          <t xml:space="preserve">воду в кашу следует вливать постепенно, постоянно помешивая! Только в этом случае каша хорошо разведется и достаточно размягчится. Также следует обязательно выдержать разведенную кашу в закрытой посуде в течение 4-5 минут. 
</t>
        </r>
      </text>
    </comment>
    <comment ref="B215" authorId="1">
      <text>
        <r>
          <rPr>
            <sz val="9"/>
            <rFont val="Tahoma"/>
            <family val="2"/>
          </rPr>
          <t xml:space="preserve">От высокобелковой амарантовой муки отличается меньшей пищевой ценностью и более низкой ценой. </t>
        </r>
      </text>
    </comment>
    <comment ref="B114" authorId="1">
      <text>
        <r>
          <rPr>
            <b/>
            <sz val="10"/>
            <rFont val="Tahoma"/>
            <family val="2"/>
          </rPr>
          <t xml:space="preserve">Состав: </t>
        </r>
        <r>
          <rPr>
            <sz val="10"/>
            <rFont val="Tahoma"/>
            <family val="2"/>
          </rPr>
          <t>пророщенные зерна пшеницы, овса, ячменя</t>
        </r>
      </text>
    </comment>
    <comment ref="B115" authorId="1">
      <text>
        <r>
          <rPr>
            <b/>
            <sz val="10"/>
            <rFont val="Tahoma"/>
            <family val="2"/>
          </rPr>
          <t xml:space="preserve">Состав: </t>
        </r>
        <r>
          <rPr>
            <sz val="10"/>
            <rFont val="Tahoma"/>
            <family val="2"/>
          </rPr>
          <t>пророщенные зерна пшеницы, овса, ячменя, ржи</t>
        </r>
      </text>
    </comment>
    <comment ref="B116" authorId="1">
      <text>
        <r>
          <rPr>
            <b/>
            <sz val="10"/>
            <rFont val="Tahoma"/>
            <family val="2"/>
          </rPr>
          <t xml:space="preserve">Состав: </t>
        </r>
        <r>
          <rPr>
            <sz val="10"/>
            <rFont val="Tahoma"/>
            <family val="2"/>
          </rPr>
          <t>пророщенные зерна пшеницы, овса, ячменя, ржи + гречневые хлопья</t>
        </r>
        <r>
          <rPr>
            <sz val="9"/>
            <rFont val="Tahoma"/>
            <family val="2"/>
          </rPr>
          <t xml:space="preserve">
</t>
        </r>
      </text>
    </comment>
    <comment ref="B117" authorId="1">
      <text>
        <r>
          <rPr>
            <b/>
            <sz val="10"/>
            <rFont val="Tahoma"/>
            <family val="2"/>
          </rPr>
          <t xml:space="preserve">Состав: </t>
        </r>
        <r>
          <rPr>
            <sz val="10"/>
            <rFont val="Tahoma"/>
            <family val="2"/>
          </rPr>
          <t>пророщенные зерна пшеницы, овса, ячменя, ржи + гречневые хлопья + пшенные хлопья</t>
        </r>
        <r>
          <rPr>
            <sz val="9"/>
            <rFont val="Tahoma"/>
            <family val="2"/>
          </rPr>
          <t xml:space="preserve">
</t>
        </r>
      </text>
    </comment>
    <comment ref="B118" authorId="1">
      <text>
        <r>
          <rPr>
            <b/>
            <sz val="10"/>
            <rFont val="Tahoma"/>
            <family val="2"/>
          </rPr>
          <t xml:space="preserve">Состав: </t>
        </r>
        <r>
          <rPr>
            <sz val="10"/>
            <rFont val="Tahoma"/>
            <family val="2"/>
          </rPr>
          <t>пророщенные зерна пшеницы, овса, ячменя, ржи + гречневые хлопья + хлопья пшенные + хлопья рисовые</t>
        </r>
        <r>
          <rPr>
            <sz val="9"/>
            <rFont val="Tahoma"/>
            <family val="2"/>
          </rPr>
          <t xml:space="preserve">
</t>
        </r>
      </text>
    </comment>
    <comment ref="B55" authorId="1">
      <text>
        <r>
          <rPr>
            <b/>
            <sz val="9"/>
            <rFont val="Tahoma"/>
            <family val="2"/>
          </rPr>
          <t>Салфетки для проращивания семян и микрозелени.</t>
        </r>
        <r>
          <rPr>
            <sz val="9"/>
            <rFont val="Tahoma"/>
            <family val="2"/>
          </rPr>
          <t xml:space="preserve">
Предохраняют мелкие семена от проваливания через отверстия корзинки внутрь проращивателя. </t>
        </r>
      </text>
    </comment>
    <comment ref="B135" authorId="2">
      <text>
        <r>
          <rPr>
            <b/>
            <sz val="10"/>
            <rFont val="Tahoma"/>
            <family val="2"/>
          </rPr>
          <t>В составе:</t>
        </r>
        <r>
          <rPr>
            <sz val="10"/>
            <rFont val="Tahoma"/>
            <family val="2"/>
          </rPr>
          <t xml:space="preserve"> специально сбалансированная смесь из крупок, зародыша (ростков) и отрубей</t>
        </r>
      </text>
    </comment>
    <comment ref="B136" authorId="2">
      <text>
        <r>
          <rPr>
            <b/>
            <sz val="10"/>
            <rFont val="Tahoma"/>
            <family val="2"/>
          </rPr>
          <t>Состав продукта:</t>
        </r>
        <r>
          <rPr>
            <sz val="10"/>
            <rFont val="Tahoma"/>
            <family val="2"/>
          </rPr>
          <t xml:space="preserve"> гречневая крупка (гречневая манка)</t>
        </r>
      </text>
    </comment>
    <comment ref="B187" authorId="2">
      <text>
        <r>
          <rPr>
            <b/>
            <sz val="10"/>
            <rFont val="Tahoma"/>
            <family val="2"/>
          </rPr>
          <t>Состав:</t>
        </r>
        <r>
          <rPr>
            <sz val="10"/>
            <rFont val="Tahoma"/>
            <family val="2"/>
          </rPr>
          <t xml:space="preserve"> крупка пшеничная + ржаной солод</t>
        </r>
      </text>
    </comment>
    <comment ref="B54" authorId="0">
      <text>
        <r>
          <rPr>
            <sz val="10"/>
            <rFont val="Tahoma"/>
            <family val="2"/>
          </rPr>
          <t>с 08.04.2014 обновленная модель содержит лоток для выращивания зеленого лука.
До 9 луковиц одновременно.
Работает от сети.</t>
        </r>
      </text>
    </comment>
    <comment ref="B197" authorId="3">
      <text>
        <r>
          <rPr>
            <b/>
            <sz val="9"/>
            <rFont val="Tahoma"/>
            <family val="2"/>
          </rPr>
          <t>azhirova:</t>
        </r>
        <r>
          <rPr>
            <sz val="9"/>
            <rFont val="Tahoma"/>
            <family val="2"/>
          </rPr>
          <t xml:space="preserve">
Большинство производителей тайского кокосового масла используют копру – сушеную мякоть кокоса, непригодную для приема в пищу. Такое масло называют маслом низкого сорта. «Барака» же берет для изготовления масла исключительно свежие кокосы из экологических плантаций и не разбавляет его всевозможными примесями. 
Наличие сертификатов USDA Organic подтверждает, что кокосовое масло, представленное в нашем ассортименте, не содержит пестицидов, синтетических минеральных удобрений, ароматизаторов, искусственных пищевых добавок и ГМО. 
Нерафинированное кокосовое масло холодного отжима Baraka имеет особую ценность, поскольку метод его изготовления позволяет сохранить все полезные вещества натурального кокоса. Из представленных на рынке масел лишь десятая часть добывается холодным отжимом, это и есть «вирджин» – масло наивысшего качества. Остальные 90% производятся при помощи горячего отжима копры, а также с помощью центрифуги. Качество такого масла намного ниже, а питательные свойства сводятся к нулю. Масло Baraka имеет сертификаты BIO  , подтверждающие его абсолютную экологическую чистоту.</t>
        </r>
      </text>
    </comment>
    <comment ref="B198" authorId="3">
      <text>
        <r>
          <rPr>
            <b/>
            <sz val="9"/>
            <rFont val="Tahoma"/>
            <family val="2"/>
          </rPr>
          <t>azhirova:</t>
        </r>
        <r>
          <rPr>
            <sz val="9"/>
            <rFont val="Tahoma"/>
            <family val="2"/>
          </rPr>
          <t xml:space="preserve">
Большинство производителей тайского кокосового масла используют копру – сушеную мякоть кокоса, непригодную для приема в пищу. Такое масло называют маслом низкого сорта. «Барака» же берет для изготовления масла исключительно свежие кокосы из экологических плантаций и не разбавляет его всевозможными примесями. 
Наличие сертификатов USDA Organic подтверждает, что кокосовое масло, представленное в нашем ассортименте, не содержит пестицидов, синтетических минеральных удобрений, ароматизаторов, искусственных пищевых добавок и ГМО. 
Нерафинированное кокосовое масло холодного отжима Baraka имеет особую ценность, поскольку метод его изготовления позволяет сохранить все полезные вещества натурального кокоса. Из представленных на рынке масел лишь десятая часть добывается холодным отжимом, это и есть «вирджин» – масло наивысшего качества. Остальные 90% производятся при помощи горячего отжима копры, а также с помощью центрифуги. Качество такого масла намного ниже, а питательные свойства сводятся к нулю. Масло Baraka имеет сертификаты BIO  , подтверждающие его абсолютную экологическую чистоту.</t>
        </r>
      </text>
    </comment>
    <comment ref="B120" authorId="4">
      <text>
        <r>
          <rPr>
            <b/>
            <sz val="9"/>
            <rFont val="Tahoma"/>
            <family val="2"/>
          </rPr>
          <t>100%  цельное зерно: пророщенное, сушёное, плющенное</t>
        </r>
        <r>
          <rPr>
            <sz val="9"/>
            <rFont val="Tahoma"/>
            <family val="2"/>
          </rPr>
          <t xml:space="preserve">
</t>
        </r>
      </text>
    </comment>
    <comment ref="B121" authorId="4">
      <text>
        <r>
          <rPr>
            <b/>
            <sz val="9"/>
            <rFont val="Tahoma"/>
            <family val="2"/>
          </rPr>
          <t>100%  цельное зерно: пророщенное, сушёное, плющенное</t>
        </r>
        <r>
          <rPr>
            <sz val="9"/>
            <rFont val="Tahoma"/>
            <family val="2"/>
          </rPr>
          <t xml:space="preserve">
</t>
        </r>
      </text>
    </comment>
    <comment ref="B122" authorId="4">
      <text>
        <r>
          <rPr>
            <b/>
            <sz val="9"/>
            <rFont val="Tahoma"/>
            <family val="2"/>
          </rPr>
          <t>100%  цельное зерно: пророщенное, сушёное, плющенное</t>
        </r>
        <r>
          <rPr>
            <sz val="9"/>
            <rFont val="Tahoma"/>
            <family val="2"/>
          </rPr>
          <t xml:space="preserve">
</t>
        </r>
      </text>
    </comment>
    <comment ref="B123" authorId="4">
      <text>
        <r>
          <rPr>
            <b/>
            <sz val="9"/>
            <rFont val="Tahoma"/>
            <family val="2"/>
          </rPr>
          <t>100%  цельное зерно: пророщенное, сушёное, плющенное</t>
        </r>
        <r>
          <rPr>
            <sz val="9"/>
            <rFont val="Tahoma"/>
            <family val="2"/>
          </rPr>
          <t xml:space="preserve">
</t>
        </r>
      </text>
    </comment>
    <comment ref="B125" authorId="4">
      <text>
        <r>
          <rPr>
            <b/>
            <sz val="9"/>
            <rFont val="Tahoma"/>
            <family val="2"/>
          </rPr>
          <t>50% цельное зерно (пророщенное сушёное плющенное) +
50% обычные хлопья из соответствующего зерна</t>
        </r>
        <r>
          <rPr>
            <sz val="9"/>
            <rFont val="Tahoma"/>
            <family val="2"/>
          </rPr>
          <t xml:space="preserve">
</t>
        </r>
      </text>
    </comment>
    <comment ref="B126" authorId="4">
      <text>
        <r>
          <rPr>
            <b/>
            <sz val="9"/>
            <rFont val="Tahoma"/>
            <family val="2"/>
          </rPr>
          <t>50% цельное зерно (пророщенное сушёное плющенное) +
50% обычные хлопья из соответствующего зерна</t>
        </r>
        <r>
          <rPr>
            <sz val="9"/>
            <rFont val="Tahoma"/>
            <family val="2"/>
          </rPr>
          <t xml:space="preserve">
</t>
        </r>
      </text>
    </comment>
    <comment ref="B127" authorId="4">
      <text>
        <r>
          <rPr>
            <b/>
            <sz val="9"/>
            <rFont val="Tahoma"/>
            <family val="2"/>
          </rPr>
          <t>50% цельное зерно (пророщенное сушёное плющенное) +
50% обычные хлопья из соответствующего зерна</t>
        </r>
        <r>
          <rPr>
            <sz val="9"/>
            <rFont val="Tahoma"/>
            <family val="2"/>
          </rPr>
          <t xml:space="preserve">
</t>
        </r>
      </text>
    </comment>
    <comment ref="B251" authorId="4">
      <text>
        <r>
          <rPr>
            <sz val="9"/>
            <rFont val="Tahoma"/>
            <family val="2"/>
          </rPr>
          <t xml:space="preserve">Кэнапсы - это чипсы по своей форме и типу упаковки, как хлебчики Вастэко. Разница в том, что кэнапсы из пшеницы.
</t>
        </r>
      </text>
    </comment>
    <comment ref="B196" authorId="3">
      <text>
        <r>
          <rPr>
            <b/>
            <sz val="9"/>
            <rFont val="Tahoma"/>
            <family val="2"/>
          </rPr>
          <t>azhirova:</t>
        </r>
        <r>
          <rPr>
            <sz val="9"/>
            <rFont val="Tahoma"/>
            <family val="2"/>
          </rPr>
          <t xml:space="preserve">
Большинство производителей тайского кокосового масла используют копру – сушеную мякоть кокоса, непригодную для приема в пищу. Такое масло называют маслом низкого сорта. «Барака» же берет для изготовления масла исключительно свежие кокосы из экологических плантаций и не разбавляет его всевозможными примесями. 
Наличие сертификатов USDA Organic подтверждает, что кокосовое масло, представленное в нашем ассортименте, не содержит пестицидов, синтетических минеральных удобрений, ароматизаторов, искусственных пищевых добавок и ГМО. 
Нерафинированное кокосовое масло холодного отжима Baraka имеет особую ценность, поскольку метод его изготовления позволяет сохранить все полезные вещества натурального кокоса. Из представленных на рынке масел лишь десятая часть добывается холодным отжимом, это и есть «вирджин» – масло наивысшего качества. Остальные 90% производятся при помощи горячего отжима копры, а также с помощью центрифуги. Качество такого масла намного ниже, а питательные свойства сводятся к нулю. Масло Baraka имеет сертификаты BIO  , подтверждающие его абсолютную экологическую чистоту.</t>
        </r>
      </text>
    </comment>
    <comment ref="B399" authorId="1">
      <text>
        <r>
          <rPr>
            <sz val="10"/>
            <rFont val="Tahoma"/>
            <family val="2"/>
          </rPr>
          <t>Цветки ромашки сушеные. В одной упаковке 20 заварочных фильтр-пакетиков.</t>
        </r>
        <r>
          <rPr>
            <sz val="9"/>
            <rFont val="Tahoma"/>
            <family val="2"/>
          </rPr>
          <t xml:space="preserve">
</t>
        </r>
      </text>
    </comment>
    <comment ref="B191" authorId="5">
      <text>
        <r>
          <rPr>
            <b/>
            <sz val="9"/>
            <rFont val="Tahoma"/>
            <family val="2"/>
          </rPr>
          <t>Всем на пользу:</t>
        </r>
        <r>
          <rPr>
            <sz val="9"/>
            <rFont val="Tahoma"/>
            <family val="2"/>
          </rPr>
          <t xml:space="preserve">
Состав: крупка гороховая, вода.</t>
        </r>
      </text>
    </comment>
    <comment ref="B192" authorId="5">
      <text>
        <r>
          <rPr>
            <b/>
            <sz val="9"/>
            <rFont val="Tahoma"/>
            <family val="2"/>
          </rPr>
          <t>Всем на пользу:</t>
        </r>
        <r>
          <rPr>
            <sz val="9"/>
            <rFont val="Tahoma"/>
            <family val="2"/>
          </rPr>
          <t xml:space="preserve">
Состав: Крупка кукурузная, вода. Не содержит глютен</t>
        </r>
      </text>
    </comment>
    <comment ref="B153" authorId="5">
      <text>
        <r>
          <rPr>
            <b/>
            <sz val="9"/>
            <rFont val="Tahoma"/>
            <family val="2"/>
          </rPr>
          <t>Всем на пользу:</t>
        </r>
        <r>
          <rPr>
            <sz val="9"/>
            <rFont val="Tahoma"/>
            <family val="2"/>
          </rPr>
          <t xml:space="preserve">
Полба и ячмень</t>
        </r>
      </text>
    </comment>
    <comment ref="B246" authorId="5">
      <text>
        <r>
          <rPr>
            <b/>
            <sz val="9"/>
            <rFont val="Tahoma"/>
            <family val="2"/>
          </rPr>
          <t>Всем на пользу:</t>
        </r>
        <r>
          <rPr>
            <sz val="9"/>
            <rFont val="Tahoma"/>
            <family val="2"/>
          </rPr>
          <t xml:space="preserve">
Ламинария беломорская, семя подсолнуха, семя льна, морковь свежая, соль морская розовая с бета каротином, черный перец</t>
        </r>
      </text>
    </comment>
    <comment ref="B245" authorId="5">
      <text>
        <r>
          <rPr>
            <b/>
            <sz val="9"/>
            <rFont val="Tahoma"/>
            <family val="2"/>
          </rPr>
          <t>Всем на пользу:</t>
        </r>
        <r>
          <rPr>
            <sz val="9"/>
            <rFont val="Tahoma"/>
            <family val="2"/>
          </rPr>
          <t xml:space="preserve">
Ламинария беломорская, семя подсолнуха, семя льна, лук свежий, соль морская розовая с бета каротином, черный перец</t>
        </r>
      </text>
    </comment>
    <comment ref="B247" authorId="5">
      <text>
        <r>
          <rPr>
            <b/>
            <sz val="9"/>
            <rFont val="Tahoma"/>
            <family val="2"/>
          </rPr>
          <t>Всем на пользу:</t>
        </r>
        <r>
          <rPr>
            <sz val="9"/>
            <rFont val="Tahoma"/>
            <family val="2"/>
          </rPr>
          <t xml:space="preserve">
Ламинария беломорская, семя подсолнуха, семя льна, чеснок свежий, соль морская розовая с бета каротином, черный перец</t>
        </r>
      </text>
    </comment>
    <comment ref="B182" authorId="1">
      <text>
        <r>
          <rPr>
            <sz val="10"/>
            <rFont val="Tahoma"/>
            <family val="2"/>
          </rPr>
          <t>В отличие от других видов макарон спагетти упаковываются в картонные коробки, что защищает их от порчи (поломки).</t>
        </r>
      </text>
    </comment>
    <comment ref="B211" authorId="1">
      <text>
        <r>
          <rPr>
            <sz val="10"/>
            <rFont val="Tahoma"/>
            <family val="2"/>
          </rPr>
          <t>22% - молотые проростки ячменя, пшеницы, ржи и овса
78% - обычная хлебопекарная мука высшего сорта</t>
        </r>
        <r>
          <rPr>
            <sz val="9"/>
            <rFont val="Tahoma"/>
            <family val="2"/>
          </rPr>
          <t xml:space="preserve">
</t>
        </r>
      </text>
    </comment>
    <comment ref="B106" authorId="4">
      <text>
        <r>
          <rPr>
            <b/>
            <sz val="9"/>
            <rFont val="Tahoma"/>
            <family val="2"/>
          </rPr>
          <t xml:space="preserve"> из зелёной гречки</t>
        </r>
        <r>
          <rPr>
            <sz val="9"/>
            <rFont val="Tahoma"/>
            <family val="2"/>
          </rPr>
          <t xml:space="preserve">
</t>
        </r>
      </text>
    </comment>
    <comment ref="B110" authorId="4">
      <text>
        <r>
          <rPr>
            <b/>
            <sz val="9"/>
            <rFont val="Tahoma"/>
            <family val="2"/>
          </rPr>
          <t xml:space="preserve">из зелёной "тарелочной" чечевицы </t>
        </r>
        <r>
          <rPr>
            <sz val="9"/>
            <rFont val="Tahoma"/>
            <family val="2"/>
          </rPr>
          <t xml:space="preserve">
</t>
        </r>
      </text>
    </comment>
    <comment ref="B98" authorId="4">
      <text>
        <r>
          <rPr>
            <b/>
            <sz val="9"/>
            <rFont val="Tahoma"/>
            <family val="2"/>
          </rPr>
          <t>из зелёной гречки</t>
        </r>
        <r>
          <rPr>
            <sz val="9"/>
            <rFont val="Tahoma"/>
            <family val="2"/>
          </rPr>
          <t xml:space="preserve">
</t>
        </r>
      </text>
    </comment>
    <comment ref="B102" authorId="4">
      <text>
        <r>
          <rPr>
            <b/>
            <sz val="9"/>
            <rFont val="Tahoma"/>
            <family val="2"/>
          </rPr>
          <t>из зелёной "тарелочной" чечевицы</t>
        </r>
        <r>
          <rPr>
            <sz val="9"/>
            <rFont val="Tahoma"/>
            <family val="2"/>
          </rPr>
          <t xml:space="preserve">
</t>
        </r>
      </text>
    </comment>
    <comment ref="B333" authorId="4">
      <text>
        <r>
          <rPr>
            <b/>
            <sz val="9"/>
            <rFont val="Tahoma"/>
            <family val="2"/>
          </rPr>
          <t>Для мальчиков</t>
        </r>
        <r>
          <rPr>
            <sz val="9"/>
            <rFont val="Tahoma"/>
            <family val="2"/>
          </rPr>
          <t xml:space="preserve">
</t>
        </r>
      </text>
    </comment>
    <comment ref="B338" authorId="4">
      <text>
        <r>
          <rPr>
            <b/>
            <sz val="9"/>
            <rFont val="Tahoma"/>
            <family val="2"/>
          </rPr>
          <t>для девочек</t>
        </r>
        <r>
          <rPr>
            <sz val="9"/>
            <rFont val="Tahoma"/>
            <family val="2"/>
          </rPr>
          <t xml:space="preserve">
</t>
        </r>
      </text>
    </comment>
    <comment ref="B354" authorId="4">
      <text>
        <r>
          <rPr>
            <sz val="9"/>
            <rFont val="Tahoma"/>
            <family val="2"/>
          </rPr>
          <t xml:space="preserve">Конфеты из темного шоколада, сока граната и черного перца. 
По рецептуре доктора Якова Маршака.
Вкус кисло-сладкий.
</t>
        </r>
      </text>
    </comment>
    <comment ref="B362" authorId="1">
      <text>
        <r>
          <rPr>
            <b/>
            <sz val="10"/>
            <rFont val="Tahoma"/>
            <family val="2"/>
          </rPr>
          <t xml:space="preserve">Состав: </t>
        </r>
        <r>
          <rPr>
            <sz val="10"/>
            <rFont val="Tahoma"/>
            <family val="2"/>
          </rPr>
          <t xml:space="preserve"> арахис жаренный, какао-бобы, тростниковый сахар (10%), соль.</t>
        </r>
      </text>
    </comment>
    <comment ref="B21" authorId="2">
      <text>
        <r>
          <rPr>
            <b/>
            <sz val="10"/>
            <rFont val="Tahoma"/>
            <family val="2"/>
          </rPr>
          <t xml:space="preserve">Состав: </t>
        </r>
        <r>
          <rPr>
            <sz val="10"/>
            <rFont val="Tahoma"/>
            <family val="2"/>
          </rPr>
          <t>натуральные пшеничные отруби</t>
        </r>
      </text>
    </comment>
  </commentList>
</comments>
</file>

<file path=xl/comments2.xml><?xml version="1.0" encoding="utf-8"?>
<comments xmlns="http://schemas.openxmlformats.org/spreadsheetml/2006/main">
  <authors>
    <author>Света</author>
  </authors>
  <commentList>
    <comment ref="B75" authorId="0">
      <text>
        <r>
          <rPr>
            <sz val="10"/>
            <rFont val="Tahoma"/>
            <family val="2"/>
          </rPr>
          <t>Овощные снэки на основе льна, капусты и моркови с солью и специями.</t>
        </r>
      </text>
    </comment>
  </commentList>
</comments>
</file>

<file path=xl/sharedStrings.xml><?xml version="1.0" encoding="utf-8"?>
<sst xmlns="http://schemas.openxmlformats.org/spreadsheetml/2006/main" count="1757" uniqueCount="788">
  <si>
    <t>Штрих-код</t>
  </si>
  <si>
    <t>Россия</t>
  </si>
  <si>
    <t>шт</t>
  </si>
  <si>
    <t>Китай</t>
  </si>
  <si>
    <t>4670009350015</t>
  </si>
  <si>
    <t>4670009350022</t>
  </si>
  <si>
    <t>12 мес</t>
  </si>
  <si>
    <t>Срок 
годности</t>
  </si>
  <si>
    <t>нет</t>
  </si>
  <si>
    <t>4607128871244</t>
  </si>
  <si>
    <t>4607128871121</t>
  </si>
  <si>
    <t>0,2</t>
  </si>
  <si>
    <t>18 мес</t>
  </si>
  <si>
    <t>4670009350039</t>
  </si>
  <si>
    <t>4670009350046</t>
  </si>
  <si>
    <t>4670009350060</t>
  </si>
  <si>
    <t>4607144427777</t>
  </si>
  <si>
    <t>4670008300028</t>
  </si>
  <si>
    <t>не огр</t>
  </si>
  <si>
    <t>Овес голозерный</t>
  </si>
  <si>
    <t>Пшеница отборная</t>
  </si>
  <si>
    <t>Рожь отборная</t>
  </si>
  <si>
    <t>Ячмень в оболочке</t>
  </si>
  <si>
    <t>Гречка зелёная</t>
  </si>
  <si>
    <t>Система расчетов – предоплата на расчетный счет, либо наличными водителю.</t>
  </si>
  <si>
    <t>3 года</t>
  </si>
  <si>
    <t>Продел зеленой гречки</t>
  </si>
  <si>
    <t>4670009350138</t>
  </si>
  <si>
    <t>6 мес</t>
  </si>
  <si>
    <t>4 злака</t>
  </si>
  <si>
    <t>4607023578965</t>
  </si>
  <si>
    <t>4607023578958</t>
  </si>
  <si>
    <t>4607023578934</t>
  </si>
  <si>
    <t>4607023578927</t>
  </si>
  <si>
    <t>4607023578941</t>
  </si>
  <si>
    <t>4601023578972</t>
  </si>
  <si>
    <t>4601023578989</t>
  </si>
  <si>
    <t>4601023579009</t>
  </si>
  <si>
    <t>4650062590078</t>
  </si>
  <si>
    <t>4650062590139</t>
  </si>
  <si>
    <t>4650062590054</t>
  </si>
  <si>
    <t>4650062590092</t>
  </si>
  <si>
    <t>Пророщенные злаки с овощами</t>
  </si>
  <si>
    <t>Пророщенные злаки с фруктами</t>
  </si>
  <si>
    <t xml:space="preserve">Зерна пшеницы пророщенные сухие </t>
  </si>
  <si>
    <t xml:space="preserve">Зерна ржи пророщенные сухие </t>
  </si>
  <si>
    <t>9 мес</t>
  </si>
  <si>
    <t>4620755012576</t>
  </si>
  <si>
    <t>4620755012590</t>
  </si>
  <si>
    <t>4612738300015</t>
  </si>
  <si>
    <t xml:space="preserve"> 
Здоровья КЛАД</t>
  </si>
  <si>
    <t>24 мес</t>
  </si>
  <si>
    <t>Итого</t>
  </si>
  <si>
    <t>Для Москвы и МО</t>
  </si>
  <si>
    <t>Для регионов</t>
  </si>
  <si>
    <t>Система расчетов – предоплата на расчетный счет.</t>
  </si>
  <si>
    <t>4640010052321</t>
  </si>
  <si>
    <t>4640010052307</t>
  </si>
  <si>
    <t>4640010052468</t>
  </si>
  <si>
    <t>4640010052482</t>
  </si>
  <si>
    <t>4640010052505</t>
  </si>
  <si>
    <t>4670009350145</t>
  </si>
  <si>
    <t>4670009350152</t>
  </si>
  <si>
    <t>4670009350183</t>
  </si>
  <si>
    <t>4670009350206</t>
  </si>
  <si>
    <t>4670009350190</t>
  </si>
  <si>
    <t>4670009350169</t>
  </si>
  <si>
    <t>4670009350176</t>
  </si>
  <si>
    <t>Горох</t>
  </si>
  <si>
    <t>Маш</t>
  </si>
  <si>
    <t>Нут</t>
  </si>
  <si>
    <t>Чечевица зелёная</t>
  </si>
  <si>
    <t xml:space="preserve">Чечевица красная </t>
  </si>
  <si>
    <t>РРЦ</t>
  </si>
  <si>
    <t>90-100</t>
  </si>
  <si>
    <t>4620752400123</t>
  </si>
  <si>
    <t>Заказ
кол-во</t>
  </si>
  <si>
    <t>4640010052567</t>
  </si>
  <si>
    <t>4650062590399</t>
  </si>
  <si>
    <t>-</t>
  </si>
  <si>
    <t>4884000052032</t>
  </si>
  <si>
    <t>Шелковица натуральная</t>
  </si>
  <si>
    <t>Таджикистан</t>
  </si>
  <si>
    <t>4884000052193</t>
  </si>
  <si>
    <t>Шелковица с абрикосом</t>
  </si>
  <si>
    <t>Страна-
произво
дитель</t>
  </si>
  <si>
    <t>100-120</t>
  </si>
  <si>
    <t>4884000052223</t>
  </si>
  <si>
    <t>Шелковица с миндалем</t>
  </si>
  <si>
    <t>4884000052179</t>
  </si>
  <si>
    <t>Шелковица с инжиром</t>
  </si>
  <si>
    <t>Каша льняная с амарантом</t>
  </si>
  <si>
    <t>Каша льняная с зародышами пшеницы</t>
  </si>
  <si>
    <t>Каша льняная с кедровой мукой</t>
  </si>
  <si>
    <t>Каша льняная с кунжутом</t>
  </si>
  <si>
    <t xml:space="preserve">Каша льняная с расторопшей </t>
  </si>
  <si>
    <t>4607081021953</t>
  </si>
  <si>
    <t>4607081021854</t>
  </si>
  <si>
    <t>4607081021939</t>
  </si>
  <si>
    <t>4607081021915</t>
  </si>
  <si>
    <t>4607081021892</t>
  </si>
  <si>
    <t>4650062590375</t>
  </si>
  <si>
    <t>4650062590481</t>
  </si>
  <si>
    <t>Smartsprouter</t>
  </si>
  <si>
    <t>10 мес</t>
  </si>
  <si>
    <t>4650062590726</t>
  </si>
  <si>
    <t>4650062590740</t>
  </si>
  <si>
    <t>4650062590665</t>
  </si>
  <si>
    <t>без добавок</t>
  </si>
  <si>
    <t>с арахисом</t>
  </si>
  <si>
    <t>с изюмом и курагой</t>
  </si>
  <si>
    <t>с семечками подсолнуха</t>
  </si>
  <si>
    <t>4620015620022</t>
  </si>
  <si>
    <t>4620015620015</t>
  </si>
  <si>
    <t>4620015620053</t>
  </si>
  <si>
    <t>4620015620046</t>
  </si>
  <si>
    <t>с луком, чесноком и зеленью</t>
  </si>
  <si>
    <t>4620015620060</t>
  </si>
  <si>
    <t>4620015620039</t>
  </si>
  <si>
    <t>Цельнозерновая мука</t>
  </si>
  <si>
    <t>4 мес</t>
  </si>
  <si>
    <t>4630007410050</t>
  </si>
  <si>
    <t>4630007410012</t>
  </si>
  <si>
    <t>Италия</t>
  </si>
  <si>
    <t>0,4</t>
  </si>
  <si>
    <t>Мука тыквенная</t>
  </si>
  <si>
    <t>4884000052407</t>
  </si>
  <si>
    <t>4884000052391</t>
  </si>
  <si>
    <t>"Здоровцов", овощные снэки</t>
  </si>
  <si>
    <t>55-65</t>
  </si>
  <si>
    <t xml:space="preserve">с аджикой </t>
  </si>
  <si>
    <t>Цена для 
магазинов</t>
  </si>
  <si>
    <t>4623721080036</t>
  </si>
  <si>
    <t>4623721080029</t>
  </si>
  <si>
    <t>4623721080012</t>
  </si>
  <si>
    <t>4623721080005</t>
  </si>
  <si>
    <t xml:space="preserve">Виноградный сахар (глюкоза+фруктоза), взрослый </t>
  </si>
  <si>
    <t xml:space="preserve">Виноградный сахар (глюкоза+фруктоза), детский </t>
  </si>
  <si>
    <t>Шелковица с какао</t>
  </si>
  <si>
    <t>Шелковица с мятой</t>
  </si>
  <si>
    <t>4607175610506</t>
  </si>
  <si>
    <t>4607175610728</t>
  </si>
  <si>
    <t>4607175610216</t>
  </si>
  <si>
    <t>16-20</t>
  </si>
  <si>
    <t>4670001270182</t>
  </si>
  <si>
    <t>12 мес.</t>
  </si>
  <si>
    <t>Масло льняное</t>
  </si>
  <si>
    <t>4627101990021</t>
  </si>
  <si>
    <t>Семена чиа, упаковка 225 г</t>
  </si>
  <si>
    <t>4627101990014</t>
  </si>
  <si>
    <t>4650062590702</t>
  </si>
  <si>
    <t>Масло амаранта</t>
  </si>
  <si>
    <t>Вастэко</t>
  </si>
  <si>
    <t>Дары Памира</t>
  </si>
  <si>
    <t>Всем на пользу</t>
  </si>
  <si>
    <t>Семена чиа, упаковка 100 г</t>
  </si>
  <si>
    <t xml:space="preserve">Семена льна  </t>
  </si>
  <si>
    <t>Бородинское</t>
  </si>
  <si>
    <t>Крупы</t>
  </si>
  <si>
    <t>Проращиватели</t>
  </si>
  <si>
    <t>Vita</t>
  </si>
  <si>
    <t>Жигулевская Нива</t>
  </si>
  <si>
    <t>Добрый лён</t>
  </si>
  <si>
    <t>Образ Жизни</t>
  </si>
  <si>
    <t>Русская Олива</t>
  </si>
  <si>
    <t>Хлопья котлетные</t>
  </si>
  <si>
    <t>Хлопья котлетные с набором приправ</t>
  </si>
  <si>
    <t>4670009620156</t>
  </si>
  <si>
    <t>4670009620187</t>
  </si>
  <si>
    <t>4670009620163</t>
  </si>
  <si>
    <t>4670009620170</t>
  </si>
  <si>
    <t>Вкусное Дело</t>
  </si>
  <si>
    <t>4670009620057</t>
  </si>
  <si>
    <t>4670009620088</t>
  </si>
  <si>
    <t>4670009620477</t>
  </si>
  <si>
    <t>4670009620507</t>
  </si>
  <si>
    <t>4670009620484</t>
  </si>
  <si>
    <t>4670009620491</t>
  </si>
  <si>
    <t>Солёные снэки, чипсы</t>
  </si>
  <si>
    <t>Куркума и чили</t>
  </si>
  <si>
    <t>Морская капуста</t>
  </si>
  <si>
    <t>Свекла и базилик</t>
  </si>
  <si>
    <t>Тмин и кориандр</t>
  </si>
  <si>
    <t>Соль и сахар</t>
  </si>
  <si>
    <t>Живая Еда</t>
  </si>
  <si>
    <t>Bite</t>
  </si>
  <si>
    <t>Бритарев</t>
  </si>
  <si>
    <t>Живая еда</t>
  </si>
  <si>
    <t>Продукты из топинамбура</t>
  </si>
  <si>
    <t xml:space="preserve">  Семена чиа, органические </t>
  </si>
  <si>
    <t>105-120</t>
  </si>
  <si>
    <t>Торговая марка</t>
  </si>
  <si>
    <t>4670009350091</t>
  </si>
  <si>
    <t>Грецкий, очищенный</t>
  </si>
  <si>
    <t>93-107</t>
  </si>
  <si>
    <t>4884000052216</t>
  </si>
  <si>
    <t>4670009620255</t>
  </si>
  <si>
    <t>4670009620262</t>
  </si>
  <si>
    <t>Вкусное дело</t>
  </si>
  <si>
    <t>Цукаты топинамбура</t>
  </si>
  <si>
    <t>25-30</t>
  </si>
  <si>
    <t>50-55</t>
  </si>
  <si>
    <t>Масляный король</t>
  </si>
  <si>
    <t>4626015812047</t>
  </si>
  <si>
    <t>2200000075765</t>
  </si>
  <si>
    <t>Луковое Счастье</t>
  </si>
  <si>
    <t>12</t>
  </si>
  <si>
    <t>15</t>
  </si>
  <si>
    <t>4670009620064</t>
  </si>
  <si>
    <t>4670009620095</t>
  </si>
  <si>
    <t>4607065880415</t>
  </si>
  <si>
    <t>4607065880514</t>
  </si>
  <si>
    <t>Беловодье</t>
  </si>
  <si>
    <t>Злаки с топинамбуром</t>
  </si>
  <si>
    <t>Мультизерновая с амарантом</t>
  </si>
  <si>
    <t>Мука нутовая</t>
  </si>
  <si>
    <t>Русская олива</t>
  </si>
  <si>
    <t>4607065880521</t>
  </si>
  <si>
    <t>4670001270632</t>
  </si>
  <si>
    <t>4607065880750</t>
  </si>
  <si>
    <t>4607065880774</t>
  </si>
  <si>
    <t>4607065880781</t>
  </si>
  <si>
    <t>125-145</t>
  </si>
  <si>
    <t xml:space="preserve">Хумус </t>
  </si>
  <si>
    <t>4670009620576</t>
  </si>
  <si>
    <t>4670009620514</t>
  </si>
  <si>
    <t xml:space="preserve">Шелковица с вишней </t>
  </si>
  <si>
    <t>4670001270618</t>
  </si>
  <si>
    <t>120-140</t>
  </si>
  <si>
    <t>Крупка кукурузная</t>
  </si>
  <si>
    <t>4620016840061</t>
  </si>
  <si>
    <t>4620016840078</t>
  </si>
  <si>
    <t>4620016840085</t>
  </si>
  <si>
    <t>4620016840092</t>
  </si>
  <si>
    <t>85-100</t>
  </si>
  <si>
    <t>60-70</t>
  </si>
  <si>
    <t>100-115</t>
  </si>
  <si>
    <t>90-105</t>
  </si>
  <si>
    <t xml:space="preserve">Мука амарантовая высокобелковая </t>
  </si>
  <si>
    <t>Пакистан</t>
  </si>
  <si>
    <t xml:space="preserve">Салфетки для Проращивателя Здоровья Клад </t>
  </si>
  <si>
    <t>4607175610629</t>
  </si>
  <si>
    <t>Масло расторопшевое</t>
  </si>
  <si>
    <t>110-125</t>
  </si>
  <si>
    <t>6 мес.</t>
  </si>
  <si>
    <t>Шоколадно-арахисовая паста</t>
  </si>
  <si>
    <t xml:space="preserve">Мука амарантовая 1 сорт </t>
  </si>
  <si>
    <t>Парагвай</t>
  </si>
  <si>
    <t>Ambrosia</t>
  </si>
  <si>
    <t>4627086940837</t>
  </si>
  <si>
    <t>Bob Cacao</t>
  </si>
  <si>
    <t>4627086940882</t>
  </si>
  <si>
    <t>4884000052599</t>
  </si>
  <si>
    <t>4640010053489</t>
  </si>
  <si>
    <t>75-85</t>
  </si>
  <si>
    <t>80-95</t>
  </si>
  <si>
    <t>Кот-д'Ивуар</t>
  </si>
  <si>
    <t>4670009350077</t>
  </si>
  <si>
    <t>Фундук, очищенный</t>
  </si>
  <si>
    <t>84-97</t>
  </si>
  <si>
    <t>4607175610711</t>
  </si>
  <si>
    <t>Здоровцов</t>
  </si>
  <si>
    <t>Era Green</t>
  </si>
  <si>
    <t>4627101990083</t>
  </si>
  <si>
    <t>4607065880019</t>
  </si>
  <si>
    <t>4607065880033</t>
  </si>
  <si>
    <t>4607065880262</t>
  </si>
  <si>
    <t>4607065880279</t>
  </si>
  <si>
    <t>4607065880286</t>
  </si>
  <si>
    <t>144-165</t>
  </si>
  <si>
    <t>122-140</t>
  </si>
  <si>
    <t>66-76</t>
  </si>
  <si>
    <t>4607065880255</t>
  </si>
  <si>
    <t>Лапша</t>
  </si>
  <si>
    <t>4607065880804</t>
  </si>
  <si>
    <t>4607065880798</t>
  </si>
  <si>
    <t>4607065880842</t>
  </si>
  <si>
    <t>4607065880910</t>
  </si>
  <si>
    <t>85-97</t>
  </si>
  <si>
    <t>76-88</t>
  </si>
  <si>
    <t>Манка по-старорусски с отрубями и зародышем</t>
  </si>
  <si>
    <t>Овсянка по-старорусски с отрубями и зародышем</t>
  </si>
  <si>
    <t>Ржанка по-старорусски с отрубями и зародышем</t>
  </si>
  <si>
    <t>Яченька по-старорусски с отрубями и зародышем</t>
  </si>
  <si>
    <t>Греча по-старорусски</t>
  </si>
  <si>
    <t>Каши</t>
  </si>
  <si>
    <t>Макаронные изделия, цельнозерновые</t>
  </si>
  <si>
    <t>Какао-бобы, сырые</t>
  </si>
  <si>
    <t>Какао-порошок, сырой</t>
  </si>
  <si>
    <t>4607085230757</t>
  </si>
  <si>
    <t>4607085230740</t>
  </si>
  <si>
    <t>4607085230726</t>
  </si>
  <si>
    <t>4607085230764</t>
  </si>
  <si>
    <t>190-215</t>
  </si>
  <si>
    <t>Русский чай</t>
  </si>
  <si>
    <t>Кэнапс</t>
  </si>
  <si>
    <t>4607008470789</t>
  </si>
  <si>
    <t>4607008470956</t>
  </si>
  <si>
    <t>4607008470772</t>
  </si>
  <si>
    <t>4607008470970</t>
  </si>
  <si>
    <t>4607008470901</t>
  </si>
  <si>
    <t>4607008470963</t>
  </si>
  <si>
    <t>Сокровище морей</t>
  </si>
  <si>
    <t>36 мес</t>
  </si>
  <si>
    <t>4680000310314</t>
  </si>
  <si>
    <t>4680000310406</t>
  </si>
  <si>
    <t>Морская пищевая крупная соль</t>
  </si>
  <si>
    <t>Шелковица с имбирем</t>
  </si>
  <si>
    <t>Отруби пшеничные кулинарные</t>
  </si>
  <si>
    <t xml:space="preserve">Каши по-старорусски </t>
  </si>
  <si>
    <t xml:space="preserve">Семена расторопши </t>
  </si>
  <si>
    <t>4627101990090</t>
  </si>
  <si>
    <t>170-210</t>
  </si>
  <si>
    <t>Эко-хлеб</t>
  </si>
  <si>
    <t>112-128</t>
  </si>
  <si>
    <t>90-102</t>
  </si>
  <si>
    <t>68-77</t>
  </si>
  <si>
    <t>65-74</t>
  </si>
  <si>
    <t>138-157</t>
  </si>
  <si>
    <t>4627094501143</t>
  </si>
  <si>
    <t>4627094501181</t>
  </si>
  <si>
    <t>Иван-чай ферментированный без добавок</t>
  </si>
  <si>
    <t>Иван-чай ферментированный Монастырский</t>
  </si>
  <si>
    <t>Иван-чай ферментированный с мелисой</t>
  </si>
  <si>
    <t>Иван-чай ферментированный с облепихой</t>
  </si>
  <si>
    <t>Иван-чай ферментированный с саган-дайля</t>
  </si>
  <si>
    <t>Иван-чай ферментированный с цветами иван-чая</t>
  </si>
  <si>
    <t>Иван-чай ферментированный с чабрецом</t>
  </si>
  <si>
    <t>Иван-чай ферментированный с шиповником</t>
  </si>
  <si>
    <t>Иван-чай ферментированный со зверобоем</t>
  </si>
  <si>
    <t>Хлебцы хрустящие ржано-отрубные</t>
  </si>
  <si>
    <t>Хлебцы хрустящие с аджикой</t>
  </si>
  <si>
    <t>Хлебцы хрустящие с расторопшей</t>
  </si>
  <si>
    <t>Хлебцы хрустящие с топинамбуром</t>
  </si>
  <si>
    <t>Хлебцы хрустящие томатные</t>
  </si>
  <si>
    <t>Каши из полбы</t>
  </si>
  <si>
    <t>4670008300066</t>
  </si>
  <si>
    <t>24</t>
  </si>
  <si>
    <t>4607085230733</t>
  </si>
  <si>
    <t>Himalayan Pink Crystal Salt</t>
  </si>
  <si>
    <t>60 мес.</t>
  </si>
  <si>
    <t>4610016530093</t>
  </si>
  <si>
    <t>4610016530116</t>
  </si>
  <si>
    <t>4610016530123</t>
  </si>
  <si>
    <t>4610016530147</t>
  </si>
  <si>
    <t>140-160</t>
  </si>
  <si>
    <t>121-138</t>
  </si>
  <si>
    <t>50-57</t>
  </si>
  <si>
    <t>46-53</t>
  </si>
  <si>
    <t>186-204</t>
  </si>
  <si>
    <t>279-307</t>
  </si>
  <si>
    <t>Морская пищевая соль в бум пачке, средний помол</t>
  </si>
  <si>
    <t>Bitey</t>
  </si>
  <si>
    <t>48-55</t>
  </si>
  <si>
    <t>4650062591020</t>
  </si>
  <si>
    <t>Bitey Вишня</t>
  </si>
  <si>
    <t>Bitey Банан</t>
  </si>
  <si>
    <t>Bitey Груша</t>
  </si>
  <si>
    <t>Bitey Малина</t>
  </si>
  <si>
    <t>4650062591051</t>
  </si>
  <si>
    <t>4650062591037</t>
  </si>
  <si>
    <t>4650062591044</t>
  </si>
  <si>
    <t>4607065880057</t>
  </si>
  <si>
    <t>4607065880439</t>
  </si>
  <si>
    <t>4607065880422</t>
  </si>
  <si>
    <t>4607065880446</t>
  </si>
  <si>
    <t>4607065880569</t>
  </si>
  <si>
    <t>Мука гречневая по-старорусски</t>
  </si>
  <si>
    <t>Мука кукурузная по-старорусски</t>
  </si>
  <si>
    <t>Мука пшеничная обойная грубого помола</t>
  </si>
  <si>
    <t>Мука ржаная обойная</t>
  </si>
  <si>
    <t>Мука ячменная по-старорусски</t>
  </si>
  <si>
    <t>4607065880330</t>
  </si>
  <si>
    <t>4607065880293</t>
  </si>
  <si>
    <t>4607065880309</t>
  </si>
  <si>
    <t>4607065880323</t>
  </si>
  <si>
    <t>Крупка гороховая по-старорусски</t>
  </si>
  <si>
    <t>90-110</t>
  </si>
  <si>
    <t>110-130</t>
  </si>
  <si>
    <t>70-80</t>
  </si>
  <si>
    <t>140-170</t>
  </si>
  <si>
    <t>Baraka</t>
  </si>
  <si>
    <t>Шри-Ланка</t>
  </si>
  <si>
    <t>24 мес.</t>
  </si>
  <si>
    <t>4792133520727</t>
  </si>
  <si>
    <t>150-175</t>
  </si>
  <si>
    <t>Гималайская красная пищевая соль, крупный помол 2-5 мм.</t>
  </si>
  <si>
    <t>Гималайская красная пищевая соль, мелкий помол 0,5-1 мм.</t>
  </si>
  <si>
    <t>Гималайская розовая пищевая соль, крупный помол 2-5 мм.</t>
  </si>
  <si>
    <t>Гималайская розовая пищевая соль, мелкий помол 0,5-1 мм.</t>
  </si>
  <si>
    <t>40-45</t>
  </si>
  <si>
    <t>70-75</t>
  </si>
  <si>
    <t>4607175610995</t>
  </si>
  <si>
    <t>169-193</t>
  </si>
  <si>
    <t>4607175610582</t>
  </si>
  <si>
    <t>4884000052414</t>
  </si>
  <si>
    <t>40-50</t>
  </si>
  <si>
    <t>220-250</t>
  </si>
  <si>
    <t>475-540</t>
  </si>
  <si>
    <t>Крупка ржано-пшеничная с отрубями и зародышем</t>
  </si>
  <si>
    <t>Крупка гречично-пшеничная по-старорусски с отрубями и зародышем</t>
  </si>
  <si>
    <t>Крупка овсяно-пшеничная по-старорусски</t>
  </si>
  <si>
    <t>Крупка 4 злака с отрубями и зародышем</t>
  </si>
  <si>
    <t>Крупка 5 злаков с солодом</t>
  </si>
  <si>
    <t>Полба с овощами</t>
  </si>
  <si>
    <t>Котлеты из полбы с кунжутом и мускатным орехом</t>
  </si>
  <si>
    <t>Арахис узбекский</t>
  </si>
  <si>
    <t>Арахис южно-американский</t>
  </si>
  <si>
    <t>Масло тыквенное</t>
  </si>
  <si>
    <t>Шелковица с яблоком</t>
  </si>
  <si>
    <t>205-235</t>
  </si>
  <si>
    <t>185-215</t>
  </si>
  <si>
    <t>50-60</t>
  </si>
  <si>
    <t>95-110</t>
  </si>
  <si>
    <t>Миндаль очищенный</t>
  </si>
  <si>
    <t>4670009350084</t>
  </si>
  <si>
    <t>с амарантом</t>
  </si>
  <si>
    <t>4620015620176</t>
  </si>
  <si>
    <t>с черным рисом</t>
  </si>
  <si>
    <t>4620015620237</t>
  </si>
  <si>
    <t>с красным рисом</t>
  </si>
  <si>
    <t>4620015620220</t>
  </si>
  <si>
    <t>Дочь солнца</t>
  </si>
  <si>
    <t>4650062591198</t>
  </si>
  <si>
    <t>4650062591259</t>
  </si>
  <si>
    <t>4650062591167</t>
  </si>
  <si>
    <t>4650062591181</t>
  </si>
  <si>
    <t>Шелковица с Памира</t>
  </si>
  <si>
    <t>0,25</t>
  </si>
  <si>
    <t>Халва подсолнечная на виноградном сиропе</t>
  </si>
  <si>
    <t>Суп гороховый</t>
  </si>
  <si>
    <t>Суп овсяный</t>
  </si>
  <si>
    <t>Суп чечевичный</t>
  </si>
  <si>
    <t xml:space="preserve">Суп фасолевый </t>
  </si>
  <si>
    <t>Суп нутовый</t>
  </si>
  <si>
    <t>4792133531990</t>
  </si>
  <si>
    <t>4792133501030</t>
  </si>
  <si>
    <t>Образ жизни</t>
  </si>
  <si>
    <t>4607085230788</t>
  </si>
  <si>
    <t>4607085230771</t>
  </si>
  <si>
    <t>4607175610063</t>
  </si>
  <si>
    <t>4607065880828</t>
  </si>
  <si>
    <t>4607065880996</t>
  </si>
  <si>
    <t>4607065880408</t>
  </si>
  <si>
    <t>4607065880576</t>
  </si>
  <si>
    <t>4640010053700</t>
  </si>
  <si>
    <t>4640010053076</t>
  </si>
  <si>
    <t xml:space="preserve">4623721781612  </t>
  </si>
  <si>
    <t xml:space="preserve">4623721781629  </t>
  </si>
  <si>
    <t>4623721781636 </t>
  </si>
  <si>
    <t>4607081022769</t>
  </si>
  <si>
    <t>4607081020581</t>
  </si>
  <si>
    <t>4607081021311</t>
  </si>
  <si>
    <t>43-50</t>
  </si>
  <si>
    <t>134-155</t>
  </si>
  <si>
    <t>187-215</t>
  </si>
  <si>
    <t>94-110</t>
  </si>
  <si>
    <t>210-240</t>
  </si>
  <si>
    <t>142-160</t>
  </si>
  <si>
    <t>Фильтр по ТМ</t>
  </si>
  <si>
    <t>Чай</t>
  </si>
  <si>
    <t>"Мультик" из пророщенного зерна (солода)</t>
  </si>
  <si>
    <t xml:space="preserve">Масла сыродавленные </t>
  </si>
  <si>
    <t>Каши льняные</t>
  </si>
  <si>
    <t xml:space="preserve">Лапша Бородинская </t>
  </si>
  <si>
    <t>Лапша овсяная</t>
  </si>
  <si>
    <t>Лапша пшеничная</t>
  </si>
  <si>
    <t>Лапша ячменная</t>
  </si>
  <si>
    <t>Прочее</t>
  </si>
  <si>
    <t>Супы</t>
  </si>
  <si>
    <t>53-60</t>
  </si>
  <si>
    <t>4792133530061</t>
  </si>
  <si>
    <t>4670009350350</t>
  </si>
  <si>
    <t>4670009350442</t>
  </si>
  <si>
    <t>4670009350459</t>
  </si>
  <si>
    <t>4670009350466</t>
  </si>
  <si>
    <t>4670009350473</t>
  </si>
  <si>
    <t>4670009350480</t>
  </si>
  <si>
    <t>4670009350497</t>
  </si>
  <si>
    <t>4670009350381</t>
  </si>
  <si>
    <t>4670009350398</t>
  </si>
  <si>
    <t>4670009350404</t>
  </si>
  <si>
    <t>4670009350411</t>
  </si>
  <si>
    <t>4670009350428</t>
  </si>
  <si>
    <t>4670009350435</t>
  </si>
  <si>
    <t>95-105</t>
  </si>
  <si>
    <t>Умная мама</t>
  </si>
  <si>
    <t xml:space="preserve">Чипсы морские из ламинарии с луком </t>
  </si>
  <si>
    <t>Чипсы морские из ламинарии с морковью</t>
  </si>
  <si>
    <t xml:space="preserve">Чипсы морские из ламинарии с чесноком </t>
  </si>
  <si>
    <t>Какао</t>
  </si>
  <si>
    <t>Семена конопли</t>
  </si>
  <si>
    <t>Крупка 3 злака рожь,ячмень, пшеница</t>
  </si>
  <si>
    <t xml:space="preserve">Каша Оратай  </t>
  </si>
  <si>
    <t xml:space="preserve">Лапша гороховая (без глютена) </t>
  </si>
  <si>
    <t>Лапша кукурузная (без глютена)</t>
  </si>
  <si>
    <t xml:space="preserve">Масло черного тмина </t>
  </si>
  <si>
    <t xml:space="preserve">Масло конопляное </t>
  </si>
  <si>
    <t xml:space="preserve">Мука амарантовая </t>
  </si>
  <si>
    <t>Мука конопляная</t>
  </si>
  <si>
    <t>Мука полбяная цельнозерновая</t>
  </si>
  <si>
    <t>Полба для проращивания</t>
  </si>
  <si>
    <t>285-315</t>
  </si>
  <si>
    <t>200-220</t>
  </si>
  <si>
    <t>85-95</t>
  </si>
  <si>
    <t>640-705</t>
  </si>
  <si>
    <t>45-50</t>
  </si>
  <si>
    <t xml:space="preserve">Масло кокосовое Вирджин Органик Био, стекло </t>
  </si>
  <si>
    <t>Масло кокосовое Вирджин Органик Био</t>
  </si>
  <si>
    <t>9 мес.</t>
  </si>
  <si>
    <t>4670009621054</t>
  </si>
  <si>
    <t>4670009621030</t>
  </si>
  <si>
    <t>4670009621085</t>
  </si>
  <si>
    <t>4670009621078</t>
  </si>
  <si>
    <t>Чипсы морские из ламинарии с куркумой и чили</t>
  </si>
  <si>
    <t>4623721969041</t>
  </si>
  <si>
    <t>Чипсы морские из ламинарии со свеклой и базиликом</t>
  </si>
  <si>
    <t>4623721969034</t>
  </si>
  <si>
    <t>4670009350503</t>
  </si>
  <si>
    <t>4670009350510</t>
  </si>
  <si>
    <t>4670009350671</t>
  </si>
  <si>
    <t>Иван чай в пакетиках монастырский. 20 фильтр-пакетов</t>
  </si>
  <si>
    <t>4627083320311</t>
  </si>
  <si>
    <t>4627083320298</t>
  </si>
  <si>
    <t>Иван чай в пакетиках оригинальный. 20 фильтр-пакетов</t>
  </si>
  <si>
    <t>Иван чай в пакетиках с облепихой. 20 фильтр-пакетов</t>
  </si>
  <si>
    <t>4627083320373</t>
  </si>
  <si>
    <t>4627083320359</t>
  </si>
  <si>
    <t>Иван чай в пакетиках с чабрецом. 20 фильтр-пакетов</t>
  </si>
  <si>
    <t>4627083320014</t>
  </si>
  <si>
    <t>4627083320243</t>
  </si>
  <si>
    <t>4627083320236</t>
  </si>
  <si>
    <t>4627083320175</t>
  </si>
  <si>
    <t>4627083320144</t>
  </si>
  <si>
    <t>4627083320045</t>
  </si>
  <si>
    <t>4627083320137</t>
  </si>
  <si>
    <t>4627083320113</t>
  </si>
  <si>
    <r>
      <t>Фиточай "Цветки Ромашки" в фильтр-пакетах</t>
    </r>
    <r>
      <rPr>
        <b/>
        <sz val="10"/>
        <rFont val="Arial"/>
        <family val="2"/>
      </rPr>
      <t xml:space="preserve"> </t>
    </r>
  </si>
  <si>
    <r>
      <t xml:space="preserve">Арахисовая паста </t>
    </r>
    <r>
      <rPr>
        <sz val="10"/>
        <color indexed="10"/>
        <rFont val="Arial"/>
        <family val="2"/>
      </rPr>
      <t xml:space="preserve"> </t>
    </r>
  </si>
  <si>
    <r>
      <t>Хлебцы хрустящие картофельные</t>
    </r>
    <r>
      <rPr>
        <sz val="10"/>
        <color indexed="10"/>
        <rFont val="Arial"/>
        <family val="2"/>
      </rPr>
      <t xml:space="preserve"> </t>
    </r>
  </si>
  <si>
    <t>Орехи</t>
  </si>
  <si>
    <r>
      <t>Здоровья КЛАД мини универсальный</t>
    </r>
    <r>
      <rPr>
        <sz val="10"/>
        <color indexed="10"/>
        <rFont val="Arial"/>
        <family val="2"/>
      </rPr>
      <t xml:space="preserve"> </t>
    </r>
  </si>
  <si>
    <t>4670009350374</t>
  </si>
  <si>
    <t>120-130</t>
  </si>
  <si>
    <t>365-400</t>
  </si>
  <si>
    <t>220-240</t>
  </si>
  <si>
    <t>145-155</t>
  </si>
  <si>
    <t>135-145</t>
  </si>
  <si>
    <t>4670009350664</t>
  </si>
  <si>
    <t>Вес нетто
1 ед, кг/л</t>
  </si>
  <si>
    <t xml:space="preserve">     </t>
  </si>
  <si>
    <t xml:space="preserve">Овес в оболочке </t>
  </si>
  <si>
    <t>4670009350732</t>
  </si>
  <si>
    <t>4670009350749</t>
  </si>
  <si>
    <t>4670009350756</t>
  </si>
  <si>
    <t>Для удобства пользования прайсом внедрен фильтр. Он позволяет отсортировать товары по бренду, игнорируя категории.</t>
  </si>
  <si>
    <t>Каши мультизерновые</t>
  </si>
  <si>
    <r>
      <t xml:space="preserve">Морская пищевая соль с дозатором, средний помол </t>
    </r>
    <r>
      <rPr>
        <sz val="10"/>
        <color indexed="10"/>
        <rFont val="Arial"/>
        <family val="2"/>
      </rPr>
      <t xml:space="preserve"> - в регионы поставляются только целыми коробками по 12 шт.</t>
    </r>
  </si>
  <si>
    <t>Здоровцов. Морские чипсы</t>
  </si>
  <si>
    <t>Эко-Хлеб</t>
  </si>
  <si>
    <t>Порошок расторопши</t>
  </si>
  <si>
    <t>Семена</t>
  </si>
  <si>
    <t>Бобовые</t>
  </si>
  <si>
    <t>Зерновые</t>
  </si>
  <si>
    <t>Сироп натуральный</t>
  </si>
  <si>
    <t>Сироп с брусникой</t>
  </si>
  <si>
    <t>Сироп с вишней</t>
  </si>
  <si>
    <t>Сироп с имбирем</t>
  </si>
  <si>
    <t>Сироп с какао</t>
  </si>
  <si>
    <t>Сироп с клубникой</t>
  </si>
  <si>
    <t>Сироп с черникой</t>
  </si>
  <si>
    <t>Батончики</t>
  </si>
  <si>
    <t>Готовые завтраки, хлопья</t>
  </si>
  <si>
    <t>Bite Slim</t>
  </si>
  <si>
    <t>Bite Candy</t>
  </si>
  <si>
    <t>Bitey Чувисы</t>
  </si>
  <si>
    <t>Bitey Квадры</t>
  </si>
  <si>
    <t>Bitey-Чувисы.  (Мармелад фруктово-ягодный)</t>
  </si>
  <si>
    <t>Bite Candy. Голубой набор (12 конфет)</t>
  </si>
  <si>
    <t>Bite Candy. Розовый набор (12 конфет)</t>
  </si>
  <si>
    <t>Bite Candy. (Набор фруктово-ягодных конфет)</t>
  </si>
  <si>
    <t>Bite Slim. Апельсин. 30 г.</t>
  </si>
  <si>
    <t>Bite Slim. Кокос. 30 г.</t>
  </si>
  <si>
    <t>Bite Slim.  Малина. 30 г.</t>
  </si>
  <si>
    <t xml:space="preserve">Bite Slim.  Мята - шоколад. 30 г. </t>
  </si>
  <si>
    <t xml:space="preserve">Bite. </t>
  </si>
  <si>
    <t xml:space="preserve">Bite. Мята  </t>
  </si>
  <si>
    <t>Bite. Контроль веса  (Морковь-Кешью)</t>
  </si>
  <si>
    <t>Bite. Баланс               (Кокос-Бразильский орех)</t>
  </si>
  <si>
    <t xml:space="preserve">Bite. Детокс               (Абрикос-миндаль) </t>
  </si>
  <si>
    <t>Bite. Иммунитет       (Клюква-Тыквенные семечки)</t>
  </si>
  <si>
    <t>Bite. Интеллект         (Яблоко-Миндаль-Корица)</t>
  </si>
  <si>
    <t>Bite. Лав                     (Вишня)</t>
  </si>
  <si>
    <t>Bite. Настроение        (Шоколадный)</t>
  </si>
  <si>
    <t>Bite. Спорт                  (Арахис-Банан)</t>
  </si>
  <si>
    <t>Bite. Стар                    (Арахис-шоколад-морская соль)</t>
  </si>
  <si>
    <t>Bite. Тонус                  (Кумкват)</t>
  </si>
  <si>
    <t>Bitey-Чувисы. Клубника.</t>
  </si>
  <si>
    <t xml:space="preserve">Bitey-Чувисы. Малина. </t>
  </si>
  <si>
    <t xml:space="preserve">Bitey-Чувисы. Чёрная смородина. </t>
  </si>
  <si>
    <t xml:space="preserve">Bitey-Квадры. Чёрная смородина. </t>
  </si>
  <si>
    <t xml:space="preserve">Bitey-Квадры. Яблоко-банан. </t>
  </si>
  <si>
    <t xml:space="preserve">Bitey-Квадры. Яблоко-клубника. </t>
  </si>
  <si>
    <t>Bitey.   Байты для детей.</t>
  </si>
  <si>
    <t>Bite Slim.  Байты для красивых женщин.</t>
  </si>
  <si>
    <t>Bitey-Квадры. (Батончики овсяно-фруктовые, двойные)</t>
  </si>
  <si>
    <t>260-280</t>
  </si>
  <si>
    <t>Монастырский листовой чай. п/п. 100 г.</t>
  </si>
  <si>
    <t>Какао-бобы в ремесленном шоколаде</t>
  </si>
  <si>
    <t>270-300</t>
  </si>
  <si>
    <t>Мука, жмых, шрот</t>
  </si>
  <si>
    <t>38-43</t>
  </si>
  <si>
    <t>4670009350909</t>
  </si>
  <si>
    <t>110-120</t>
  </si>
  <si>
    <t>170-190</t>
  </si>
  <si>
    <t>105-115</t>
  </si>
  <si>
    <t>80-90</t>
  </si>
  <si>
    <t>310-330</t>
  </si>
  <si>
    <t>570-600</t>
  </si>
  <si>
    <t>300-320</t>
  </si>
  <si>
    <t>870-900</t>
  </si>
  <si>
    <t>480-500</t>
  </si>
  <si>
    <t>Понижение цен выделено зеленым цветом.</t>
  </si>
  <si>
    <t>Новинки выделены голубым цветом.</t>
  </si>
  <si>
    <t>Повышение цен выделено розовым цветом.</t>
  </si>
  <si>
    <t>Категории / Наименование товара</t>
  </si>
  <si>
    <t>Сумма заказа</t>
  </si>
  <si>
    <t>Масло семян чиа</t>
  </si>
  <si>
    <t>Мука из семян чиа</t>
  </si>
  <si>
    <t>4630007410111</t>
  </si>
  <si>
    <t>"Живая мука"</t>
  </si>
  <si>
    <t>4607023579122</t>
  </si>
  <si>
    <t>82-94</t>
  </si>
  <si>
    <t>4650062591693</t>
  </si>
  <si>
    <t>4650062591686</t>
  </si>
  <si>
    <t>4650062591648</t>
  </si>
  <si>
    <t>4650062591662</t>
  </si>
  <si>
    <t>4650062591679</t>
  </si>
  <si>
    <t>4650062591488</t>
  </si>
  <si>
    <t>4650062591471</t>
  </si>
  <si>
    <t>4650062591464</t>
  </si>
  <si>
    <t>4627127671140</t>
  </si>
  <si>
    <t>4627083320588</t>
  </si>
  <si>
    <t>Кол-во в 
упаковке</t>
  </si>
  <si>
    <t>Точную сумму за перевозку можно посчитать на "калькуляторе" на сайтах ТК.</t>
  </si>
  <si>
    <t>Сроки доставки: 1-4 дня с момента получения заказа.</t>
  </si>
  <si>
    <t>Сроки отгрузки на терминал ТК: 1-4 дня с момента получения заказа и оплаты.</t>
  </si>
  <si>
    <t>4627083320083</t>
  </si>
  <si>
    <r>
      <t xml:space="preserve">Доставка в пределах МКАД бесплатна от </t>
    </r>
    <r>
      <rPr>
        <sz val="10"/>
        <color indexed="10"/>
        <rFont val="Tahoma"/>
        <family val="2"/>
      </rPr>
      <t>8000</t>
    </r>
    <r>
      <rPr>
        <sz val="10"/>
        <rFont val="Tahoma"/>
        <family val="2"/>
      </rPr>
      <t xml:space="preserve"> руб. </t>
    </r>
  </si>
  <si>
    <t>Самовывоз со склада в Москве - от 5000 руб.</t>
  </si>
  <si>
    <t>Минимальная сумма заказа - 5000 руб.</t>
  </si>
  <si>
    <t>Стоимость доставки в пределах МКАД, если заказ менее 8000 руб. - 300 руб.</t>
  </si>
  <si>
    <t>Стоимость доставки за МКАД: первые 4 км - 200 руб, далее - 100 руб./1 км.</t>
  </si>
  <si>
    <r>
      <rPr>
        <sz val="10"/>
        <color indexed="10"/>
        <rFont val="Tahoma"/>
        <family val="2"/>
      </rPr>
      <t>!!!</t>
    </r>
    <r>
      <rPr>
        <sz val="10"/>
        <rFont val="Tahoma"/>
        <family val="2"/>
      </rPr>
      <t xml:space="preserve"> Если заказ менее 8000 руб. и при этом вы находитесь за МКАДом - стоимость доставки суммируется.</t>
    </r>
  </si>
  <si>
    <t>Самовывоз со склада В Москве - от 5000 руб.</t>
  </si>
  <si>
    <t xml:space="preserve">Перевозку межгород оплачивает Покупатель.  </t>
  </si>
  <si>
    <t>Стоимость доставки до терминала ТК в Москве: при заказе от 10000 руб. - бесплатная; менее 10000 руб. - 300 руб.</t>
  </si>
  <si>
    <t>ООО "ТД Всем на пользу"</t>
  </si>
  <si>
    <t>93-108</t>
  </si>
  <si>
    <t>65-75</t>
  </si>
  <si>
    <t>Крупа полбы дробленая</t>
  </si>
  <si>
    <r>
      <t>Крупа полбы цельная</t>
    </r>
    <r>
      <rPr>
        <sz val="10"/>
        <color indexed="10"/>
        <rFont val="Arial"/>
        <family val="2"/>
      </rPr>
      <t xml:space="preserve"> </t>
    </r>
  </si>
  <si>
    <t>Хрумпы классические. Готовый завтрак из полбы</t>
  </si>
  <si>
    <t>Хрумпы с какао. Готовый завтрак из полбы</t>
  </si>
  <si>
    <t>Хлопья из зелёной гречки</t>
  </si>
  <si>
    <r>
      <t>Хлопья полбы</t>
    </r>
    <r>
      <rPr>
        <sz val="10"/>
        <color indexed="10"/>
        <rFont val="Arial"/>
        <family val="2"/>
      </rPr>
      <t xml:space="preserve"> </t>
    </r>
  </si>
  <si>
    <t>Раз!Два!Каша! Моментальная каша из полбы</t>
  </si>
  <si>
    <t>Макароны из полбы. Вермишель</t>
  </si>
  <si>
    <t>Макароны из полбы. Перья</t>
  </si>
  <si>
    <t xml:space="preserve">Макароны из полбы. Ракушки </t>
  </si>
  <si>
    <t>Макароны из полбы. Рожки</t>
  </si>
  <si>
    <r>
      <t>Макароны из полбы. Спирали</t>
    </r>
    <r>
      <rPr>
        <sz val="10"/>
        <color indexed="10"/>
        <rFont val="Arial"/>
        <family val="2"/>
      </rPr>
      <t xml:space="preserve"> </t>
    </r>
  </si>
  <si>
    <r>
      <t>Макароны из полбы.  Спагетти</t>
    </r>
    <r>
      <rPr>
        <sz val="10"/>
        <color indexed="10"/>
        <rFont val="Arial"/>
        <family val="2"/>
      </rPr>
      <t xml:space="preserve"> </t>
    </r>
  </si>
  <si>
    <t>Макароны пшеничные. Вермишель</t>
  </si>
  <si>
    <t xml:space="preserve">Макароны пшеничные. Перья </t>
  </si>
  <si>
    <t>Макароны пшеничные. Ракушки</t>
  </si>
  <si>
    <t xml:space="preserve">Макароны пшеничные. Рожки </t>
  </si>
  <si>
    <t>Макароны пшеничные. Спирали</t>
  </si>
  <si>
    <t>Макароны пшеничные.  Спагетти</t>
  </si>
  <si>
    <t>Макароны пшеничные. Трубочки (Эконом-вариант, упаковка - п/п с наклейкой)</t>
  </si>
  <si>
    <r>
      <t>Крупа полбы дробленая в варочных пакетах (5пак*80г=400 г.)</t>
    </r>
    <r>
      <rPr>
        <sz val="10"/>
        <color indexed="10"/>
        <rFont val="Arial"/>
        <family val="2"/>
      </rPr>
      <t xml:space="preserve"> </t>
    </r>
  </si>
  <si>
    <t>Здравое зерно</t>
  </si>
  <si>
    <t>Котлеты из белой кукурузы с чесноком</t>
  </si>
  <si>
    <t>Котлеты гороховые с чесноком</t>
  </si>
  <si>
    <t>Котлеты гречневые с чесноком</t>
  </si>
  <si>
    <t>Котлеты из красной чечевицы с чесноком</t>
  </si>
  <si>
    <t>Котлеты нутовые с чесноком</t>
  </si>
  <si>
    <t>Котлеты чечевичные с чесноком</t>
  </si>
  <si>
    <t>Хлопья котлетные из белой кукурузы</t>
  </si>
  <si>
    <t>Хлопья котлетные гороховые</t>
  </si>
  <si>
    <t>Хлопья котлетные гречневые</t>
  </si>
  <si>
    <t>Хлопья котлетные из красной чечевицы</t>
  </si>
  <si>
    <t>Хлопья котлетные нутовые</t>
  </si>
  <si>
    <t>Хлопья котлетные чечевичные</t>
  </si>
  <si>
    <t>130-150</t>
  </si>
  <si>
    <t>Суп гречневый</t>
  </si>
  <si>
    <t>30-35</t>
  </si>
  <si>
    <t>Супы   (поставляются только полными шоу-боксами по 14 шт.)</t>
  </si>
  <si>
    <t>230-245</t>
  </si>
  <si>
    <t>270-290</t>
  </si>
  <si>
    <t>205-220</t>
  </si>
  <si>
    <t>70-76</t>
  </si>
  <si>
    <t>Последний месяц в продаже! Выводим из ассортимента!</t>
  </si>
  <si>
    <t>Ремесленный шоколад горький, Классика, 90 г</t>
  </si>
  <si>
    <t>Ремесленный шоколад горький, Кофе и мускатный орех, 30 г</t>
  </si>
  <si>
    <t>Ремесленный шоколад горький, Кофе и мускатный орех, 90 г</t>
  </si>
  <si>
    <t>Ремесленный шоколад горький, Кунжут и клюква, 90 г</t>
  </si>
  <si>
    <t>Шоколад, десерты, какао</t>
  </si>
  <si>
    <t>Organic Sputnic</t>
  </si>
  <si>
    <t xml:space="preserve">Шоколад </t>
  </si>
  <si>
    <r>
      <rPr>
        <sz val="10"/>
        <color indexed="8"/>
        <rFont val="Arial"/>
        <family val="2"/>
      </rPr>
      <t>Шоколад на финиковом пекмезе, Классический</t>
    </r>
    <r>
      <rPr>
        <sz val="10"/>
        <rFont val="Arial"/>
        <family val="2"/>
      </rPr>
      <t xml:space="preserve"> </t>
    </r>
  </si>
  <si>
    <t>Шоколад на финиковом пекмезе с апельсином и лепестками василька</t>
  </si>
  <si>
    <t>Шоколад на финиковом пекмезе с инжиром и цветками вереска</t>
  </si>
  <si>
    <t xml:space="preserve">Шоколад на финиковом пекмезе с кофе и кардамоном </t>
  </si>
  <si>
    <t>Шоколад на финиковом пекмезе с лепестками лаванды и солью</t>
  </si>
  <si>
    <t>Шоколад на финиковом пекмезе с лимоном и мятой</t>
  </si>
  <si>
    <t>Шоколад на финиковом пекмезе с черешней</t>
  </si>
  <si>
    <t>Шоколад на финиковом пекмезе с шелковицей и лепестками розы</t>
  </si>
  <si>
    <t>Конфеты</t>
  </si>
  <si>
    <t>Конфеты Якова Маршака "Гранат и шоколад" с черным перцем и ванилью</t>
  </si>
  <si>
    <t>Конфеты Якова Маршака "Гранат и шоколад" кедровыми орехами</t>
  </si>
  <si>
    <t>Функциональные конфеты "ChocoFruits" вишня и шоколад с ванилью</t>
  </si>
  <si>
    <t>Функциональные конфеты "ChocoFruits" кизал и шоколад с имбирем</t>
  </si>
  <si>
    <t>Драже "Чокобоб" боб какао в темном шоколаде</t>
  </si>
  <si>
    <t>Драже "Чокобоб" зерно кофе в темном шоколаде</t>
  </si>
  <si>
    <t>Пасты, Халва</t>
  </si>
  <si>
    <t>Какао-порошок, натуральный</t>
  </si>
  <si>
    <t>Какао-тертое, натуральное</t>
  </si>
  <si>
    <t>Хлебцы, чипсы, снэки</t>
  </si>
  <si>
    <t>Яблочные чипсы</t>
  </si>
  <si>
    <t>Яблочные чипсы без добавок</t>
  </si>
  <si>
    <t>Яблочные чипсы с медом и корицей</t>
  </si>
  <si>
    <t>Яблочные чипсы с медом и кокосовой стружкой</t>
  </si>
  <si>
    <t>Frochi</t>
  </si>
  <si>
    <t>990-1090</t>
  </si>
  <si>
    <t>18 мес.</t>
  </si>
  <si>
    <t>Рис красный</t>
  </si>
  <si>
    <t>Рис бурый</t>
  </si>
  <si>
    <t>Рис чёрный</t>
  </si>
  <si>
    <t>4640010054141</t>
  </si>
  <si>
    <t>4640010054158</t>
  </si>
  <si>
    <t>4640010054165</t>
  </si>
  <si>
    <t>4612738300039</t>
  </si>
  <si>
    <t>4623720695507</t>
  </si>
  <si>
    <t>4623720695491</t>
  </si>
  <si>
    <t>4623721180934</t>
  </si>
  <si>
    <t xml:space="preserve">4623721180927
</t>
  </si>
  <si>
    <t>4627083670140</t>
  </si>
  <si>
    <t>4627083670058</t>
  </si>
  <si>
    <t>4627083670065</t>
  </si>
  <si>
    <t>28-55</t>
  </si>
  <si>
    <t>14607008471127</t>
  </si>
  <si>
    <t>Хлебцы хрустящие с черносливом и клюквой на фруктозе</t>
  </si>
  <si>
    <t>24607008471100</t>
  </si>
  <si>
    <t>24607008471110</t>
  </si>
  <si>
    <t>24607008471117</t>
  </si>
  <si>
    <t>75-80</t>
  </si>
  <si>
    <t>Хлебцы хрустящие льняные с томатом и базиликом</t>
  </si>
  <si>
    <t>Хлебцы хрустящие льняные с имбирем и стевией</t>
  </si>
  <si>
    <t>80-85</t>
  </si>
  <si>
    <t>65-70</t>
  </si>
  <si>
    <t>350-370</t>
  </si>
  <si>
    <t>280-330</t>
  </si>
  <si>
    <t>135-150</t>
  </si>
  <si>
    <t>Какао-масло, натуральное</t>
  </si>
  <si>
    <t>Хлебцы хрустящие льняные с прованскими травама</t>
  </si>
  <si>
    <t>Прайс-лист от 01 апреля 2018 г.</t>
  </si>
  <si>
    <t>Живая каша, 3 злака</t>
  </si>
  <si>
    <t>Живая каша, 4 злака</t>
  </si>
  <si>
    <t>Живая каша, 5 злаков</t>
  </si>
  <si>
    <t>Живая каша, 6 злаков</t>
  </si>
  <si>
    <t>Живая каша, 7 злаков</t>
  </si>
  <si>
    <t>Живая каша, 100%, Овес</t>
  </si>
  <si>
    <t>Живая каша, 100%, Пшеница</t>
  </si>
  <si>
    <t>Живая каша, 100%, Рожь</t>
  </si>
  <si>
    <t>Живая каша, 100%, Ячмень</t>
  </si>
  <si>
    <t>Живая каша, микс, Пшеница</t>
  </si>
  <si>
    <t>Живая каша, микс, Овес</t>
  </si>
  <si>
    <t>Живая каша, микс, Ячмень</t>
  </si>
  <si>
    <t>Мука гречки зеленой цельносмолотая</t>
  </si>
  <si>
    <t>Мука льняная цельносмолотая</t>
  </si>
  <si>
    <t>Мука овсяная цельносмолотая</t>
  </si>
  <si>
    <t>Мука пшеничная цельносмолотая</t>
  </si>
  <si>
    <t>Мука ржаная цельносмолотая</t>
  </si>
  <si>
    <t>Мука из бурого риса цельносмолотая</t>
  </si>
  <si>
    <t>Мука ячменная цельносмолотая</t>
  </si>
  <si>
    <t>Здоровья клад</t>
  </si>
  <si>
    <t>Шоколад на меду, Классический, 70 г (-15%) (срок годности до 29 июня 2018г)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</si>
</sst>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3">
    <font>
      <sz val="10"/>
      <name val="Arial Cyr"/>
      <family val="0"/>
    </font>
    <font>
      <sz val="11"/>
      <color indexed="8"/>
      <name val="Calibri"/>
      <family val="2"/>
    </font>
    <font>
      <sz val="8"/>
      <name val="Arial Cyr"/>
      <family val="0"/>
    </font>
    <font>
      <b/>
      <sz val="10"/>
      <name val="Arial Cyr"/>
      <family val="0"/>
    </font>
    <font>
      <sz val="9"/>
      <name val="Tahoma"/>
      <family val="2"/>
    </font>
    <font>
      <sz val="10"/>
      <name val="Tahoma"/>
      <family val="2"/>
    </font>
    <font>
      <b/>
      <sz val="10"/>
      <name val="Tahoma"/>
      <family val="2"/>
    </font>
    <font>
      <sz val="11"/>
      <color indexed="62"/>
      <name val="Calibri"/>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9"/>
      <color indexed="8"/>
      <name val="Arial"/>
      <family val="2"/>
    </font>
    <font>
      <i/>
      <sz val="11"/>
      <color indexed="62"/>
      <name val="Calibri"/>
      <family val="2"/>
    </font>
    <font>
      <b/>
      <sz val="12"/>
      <name val="Arial"/>
      <family val="2"/>
    </font>
    <font>
      <b/>
      <sz val="10"/>
      <name val="Arial"/>
      <family val="2"/>
    </font>
    <font>
      <sz val="8"/>
      <color indexed="63"/>
      <name val="Arial"/>
      <family val="2"/>
    </font>
    <font>
      <b/>
      <sz val="11"/>
      <name val="Arial"/>
      <family val="2"/>
    </font>
    <font>
      <b/>
      <sz val="9"/>
      <name val="Tahoma"/>
      <family val="2"/>
    </font>
    <font>
      <sz val="9.5"/>
      <name val="Tahoma"/>
      <family val="2"/>
    </font>
    <font>
      <b/>
      <sz val="9.5"/>
      <color indexed="16"/>
      <name val="Arial"/>
      <family val="2"/>
    </font>
    <font>
      <sz val="8.5"/>
      <name val="Arial"/>
      <family val="2"/>
    </font>
    <font>
      <b/>
      <sz val="9.5"/>
      <name val="Tahoma"/>
      <family val="2"/>
    </font>
    <font>
      <sz val="5"/>
      <name val="Tahoma"/>
      <family val="2"/>
    </font>
    <font>
      <sz val="9.5"/>
      <name val="Arial"/>
      <family val="2"/>
    </font>
    <font>
      <b/>
      <sz val="9.5"/>
      <name val="Arial"/>
      <family val="2"/>
    </font>
    <font>
      <b/>
      <u val="single"/>
      <sz val="8"/>
      <name val="Arial"/>
      <family val="2"/>
    </font>
    <font>
      <b/>
      <sz val="8"/>
      <color indexed="16"/>
      <name val="Arial"/>
      <family val="2"/>
    </font>
    <font>
      <sz val="8"/>
      <color indexed="8"/>
      <name val="Arial"/>
      <family val="2"/>
    </font>
    <font>
      <b/>
      <sz val="10"/>
      <color indexed="16"/>
      <name val="Arial"/>
      <family val="2"/>
    </font>
    <font>
      <sz val="10"/>
      <color indexed="8"/>
      <name val="Arial"/>
      <family val="2"/>
    </font>
    <font>
      <sz val="11"/>
      <name val="Arial"/>
      <family val="2"/>
    </font>
    <font>
      <sz val="10"/>
      <color indexed="10"/>
      <name val="Arial"/>
      <family val="2"/>
    </font>
    <font>
      <sz val="9.5"/>
      <color indexed="8"/>
      <name val="Arial"/>
      <family val="2"/>
    </font>
    <font>
      <sz val="10"/>
      <color indexed="10"/>
      <name val="Tahoma"/>
      <family val="2"/>
    </font>
    <font>
      <b/>
      <sz val="18"/>
      <name val="Arial"/>
      <family val="2"/>
    </font>
    <font>
      <sz val="11"/>
      <color indexed="9"/>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10"/>
      <name val="Arial"/>
      <family val="2"/>
    </font>
    <font>
      <b/>
      <sz val="8"/>
      <color indexed="10"/>
      <name val="Arial"/>
      <family val="2"/>
    </font>
    <font>
      <b/>
      <sz val="10"/>
      <color indexed="60"/>
      <name val="Arial"/>
      <family val="2"/>
    </font>
    <font>
      <sz val="8"/>
      <name val="Tahoma"/>
      <family val="2"/>
    </font>
    <font>
      <sz val="8"/>
      <color indexed="10"/>
      <name val="Arial"/>
      <family val="2"/>
    </font>
    <font>
      <sz val="9"/>
      <color indexed="10"/>
      <name val="Arial"/>
      <family val="2"/>
    </font>
    <font>
      <sz val="9.5"/>
      <color indexed="10"/>
      <name val="Arial"/>
      <family val="2"/>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7"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4" borderId="0" applyNumberFormat="0" applyBorder="0" applyAlignment="0" applyProtection="0"/>
  </cellStyleXfs>
  <cellXfs count="419">
    <xf numFmtId="0" fontId="0" fillId="0" borderId="0" xfId="0" applyAlignment="1">
      <alignment/>
    </xf>
    <xf numFmtId="0" fontId="5" fillId="0" borderId="0" xfId="0" applyFont="1" applyAlignment="1">
      <alignment vertical="top" readingOrder="1"/>
    </xf>
    <xf numFmtId="0" fontId="5" fillId="0" borderId="0" xfId="0" applyFont="1" applyAlignment="1">
      <alignment vertical="top"/>
    </xf>
    <xf numFmtId="0" fontId="3" fillId="0" borderId="0" xfId="0" applyFont="1" applyAlignment="1">
      <alignment/>
    </xf>
    <xf numFmtId="0" fontId="6" fillId="0" borderId="0" xfId="0" applyFont="1" applyAlignment="1">
      <alignment vertical="top"/>
    </xf>
    <xf numFmtId="0" fontId="4" fillId="0" borderId="0" xfId="0" applyFont="1" applyAlignment="1">
      <alignment/>
    </xf>
    <xf numFmtId="0" fontId="5" fillId="0" borderId="0" xfId="0" applyFont="1" applyAlignment="1">
      <alignment/>
    </xf>
    <xf numFmtId="0" fontId="8" fillId="0" borderId="0" xfId="0" applyFont="1" applyBorder="1" applyAlignment="1">
      <alignment horizontal="left"/>
    </xf>
    <xf numFmtId="0" fontId="8"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12" fillId="0" borderId="0" xfId="0" applyFont="1" applyBorder="1" applyAlignment="1">
      <alignment wrapText="1"/>
    </xf>
    <xf numFmtId="0" fontId="12" fillId="0" borderId="0" xfId="0" applyFont="1" applyBorder="1" applyAlignment="1">
      <alignment horizontal="left" wrapText="1"/>
    </xf>
    <xf numFmtId="0" fontId="12" fillId="0" borderId="0" xfId="0" applyFont="1" applyBorder="1" applyAlignment="1">
      <alignment/>
    </xf>
    <xf numFmtId="0" fontId="12" fillId="0" borderId="0" xfId="0" applyFont="1" applyBorder="1" applyAlignment="1">
      <alignment horizontal="center" wrapText="1"/>
    </xf>
    <xf numFmtId="49" fontId="10" fillId="0" borderId="0" xfId="0" applyNumberFormat="1" applyFont="1" applyBorder="1" applyAlignment="1">
      <alignment/>
    </xf>
    <xf numFmtId="0" fontId="10" fillId="0" borderId="0" xfId="0" applyFont="1" applyBorder="1" applyAlignment="1">
      <alignment wrapText="1"/>
    </xf>
    <xf numFmtId="0" fontId="8" fillId="0" borderId="0" xfId="0" applyFont="1" applyBorder="1" applyAlignment="1">
      <alignment wrapText="1"/>
    </xf>
    <xf numFmtId="0" fontId="8" fillId="0" borderId="0" xfId="0" applyFont="1" applyBorder="1" applyAlignment="1">
      <alignment horizontal="center" wrapText="1"/>
    </xf>
    <xf numFmtId="0" fontId="14" fillId="0" borderId="0" xfId="0" applyFont="1" applyAlignment="1">
      <alignment wrapText="1"/>
    </xf>
    <xf numFmtId="0" fontId="9" fillId="0" borderId="0" xfId="0" applyFont="1" applyBorder="1" applyAlignment="1">
      <alignment horizontal="center" wrapText="1"/>
    </xf>
    <xf numFmtId="0" fontId="8" fillId="0" borderId="0" xfId="0" applyFont="1" applyBorder="1" applyAlignment="1">
      <alignment horizontal="left" wrapText="1"/>
    </xf>
    <xf numFmtId="0" fontId="8" fillId="0" borderId="0" xfId="0" applyFont="1" applyFill="1" applyBorder="1" applyAlignment="1">
      <alignment horizontal="left"/>
    </xf>
    <xf numFmtId="0" fontId="8" fillId="0" borderId="0" xfId="0" applyFont="1" applyBorder="1" applyAlignment="1">
      <alignment horizontal="center"/>
    </xf>
    <xf numFmtId="0" fontId="8" fillId="0" borderId="0" xfId="0" applyFont="1" applyFill="1" applyBorder="1" applyAlignment="1">
      <alignment/>
    </xf>
    <xf numFmtId="0" fontId="15" fillId="0" borderId="0" xfId="0" applyFont="1" applyAlignment="1">
      <alignment/>
    </xf>
    <xf numFmtId="49" fontId="10" fillId="0" borderId="0" xfId="0" applyNumberFormat="1" applyFont="1" applyFill="1" applyBorder="1" applyAlignment="1">
      <alignment/>
    </xf>
    <xf numFmtId="0" fontId="10" fillId="0" borderId="0" xfId="0" applyFont="1" applyFill="1" applyBorder="1" applyAlignment="1">
      <alignment/>
    </xf>
    <xf numFmtId="0" fontId="8" fillId="0" borderId="0" xfId="0" applyFont="1" applyFill="1" applyBorder="1" applyAlignment="1">
      <alignment horizontal="center"/>
    </xf>
    <xf numFmtId="0" fontId="10" fillId="0" borderId="0" xfId="54" applyFont="1" applyBorder="1">
      <alignment/>
      <protection/>
    </xf>
    <xf numFmtId="0" fontId="8" fillId="0" borderId="0" xfId="54" applyFont="1" applyBorder="1" applyAlignment="1">
      <alignment horizontal="left"/>
      <protection/>
    </xf>
    <xf numFmtId="0" fontId="8" fillId="0" borderId="0" xfId="54" applyFont="1" applyBorder="1" applyAlignment="1">
      <alignment horizontal="center"/>
      <protection/>
    </xf>
    <xf numFmtId="0" fontId="8" fillId="0" borderId="0" xfId="54" applyFont="1" applyFill="1" applyBorder="1" applyAlignment="1">
      <alignment horizontal="left"/>
      <protection/>
    </xf>
    <xf numFmtId="49" fontId="10" fillId="0" borderId="0" xfId="54" applyNumberFormat="1" applyFont="1" applyFill="1" applyBorder="1">
      <alignment/>
      <protection/>
    </xf>
    <xf numFmtId="0" fontId="8" fillId="0" borderId="0" xfId="54" applyFont="1" applyBorder="1" applyAlignment="1">
      <alignment wrapText="1"/>
      <protection/>
    </xf>
    <xf numFmtId="0" fontId="8" fillId="0" borderId="0" xfId="54" applyFont="1" applyFill="1" applyBorder="1" applyAlignment="1">
      <alignment wrapText="1"/>
      <protection/>
    </xf>
    <xf numFmtId="0" fontId="9" fillId="0" borderId="0" xfId="54" applyFont="1" applyFill="1" applyBorder="1" applyAlignment="1">
      <alignment horizontal="left"/>
      <protection/>
    </xf>
    <xf numFmtId="0" fontId="9" fillId="0" borderId="0" xfId="0" applyFont="1" applyFill="1" applyBorder="1" applyAlignment="1">
      <alignment/>
    </xf>
    <xf numFmtId="0" fontId="9" fillId="0" borderId="0" xfId="0" applyFont="1" applyBorder="1" applyAlignment="1">
      <alignment horizontal="left"/>
    </xf>
    <xf numFmtId="0" fontId="8" fillId="0" borderId="0" xfId="0" applyNumberFormat="1" applyFont="1" applyBorder="1" applyAlignment="1">
      <alignment horizontal="left" wrapText="1"/>
    </xf>
    <xf numFmtId="0" fontId="8" fillId="0" borderId="0" xfId="0" applyFont="1" applyFill="1" applyBorder="1" applyAlignment="1">
      <alignment horizontal="left" vertical="center"/>
    </xf>
    <xf numFmtId="0" fontId="10" fillId="0" borderId="0" xfId="0" applyFont="1" applyFill="1" applyBorder="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horizontal="center" wrapText="1"/>
    </xf>
    <xf numFmtId="0" fontId="8" fillId="0" borderId="0" xfId="0" applyFont="1" applyFill="1" applyBorder="1" applyAlignment="1">
      <alignment wrapText="1"/>
    </xf>
    <xf numFmtId="0" fontId="8" fillId="0" borderId="0" xfId="0" applyNumberFormat="1" applyFont="1" applyFill="1" applyBorder="1" applyAlignment="1">
      <alignment horizontal="left" wrapText="1"/>
    </xf>
    <xf numFmtId="49" fontId="8" fillId="0" borderId="0" xfId="0" applyNumberFormat="1" applyFont="1" applyFill="1" applyBorder="1" applyAlignment="1">
      <alignment horizontal="center" wrapText="1"/>
    </xf>
    <xf numFmtId="0" fontId="10" fillId="0" borderId="0" xfId="54" applyFont="1" applyFill="1" applyBorder="1">
      <alignment/>
      <protection/>
    </xf>
    <xf numFmtId="0" fontId="8" fillId="0" borderId="0" xfId="54" applyFont="1" applyFill="1" applyBorder="1" applyAlignment="1">
      <alignment horizontal="center"/>
      <protection/>
    </xf>
    <xf numFmtId="0" fontId="12" fillId="0" borderId="0" xfId="0" applyFont="1" applyFill="1" applyBorder="1" applyAlignment="1">
      <alignment/>
    </xf>
    <xf numFmtId="0" fontId="9" fillId="0" borderId="0" xfId="0" applyFont="1" applyFill="1" applyBorder="1" applyAlignment="1">
      <alignment horizontal="left"/>
    </xf>
    <xf numFmtId="1" fontId="10" fillId="0" borderId="0" xfId="0" applyNumberFormat="1" applyFont="1" applyFill="1" applyBorder="1" applyAlignment="1">
      <alignment horizontal="left"/>
    </xf>
    <xf numFmtId="49" fontId="8" fillId="0" borderId="0" xfId="0" applyNumberFormat="1" applyFont="1" applyFill="1" applyBorder="1" applyAlignment="1">
      <alignment horizontal="left"/>
    </xf>
    <xf numFmtId="49" fontId="16" fillId="15" borderId="0" xfId="0" applyNumberFormat="1" applyFont="1" applyFill="1" applyBorder="1" applyAlignment="1">
      <alignment/>
    </xf>
    <xf numFmtId="49" fontId="16" fillId="15" borderId="0" xfId="0" applyNumberFormat="1" applyFont="1" applyFill="1" applyBorder="1" applyAlignment="1">
      <alignment vertical="center"/>
    </xf>
    <xf numFmtId="0" fontId="22" fillId="0" borderId="0" xfId="0" applyFont="1" applyFill="1" applyBorder="1" applyAlignment="1">
      <alignment wrapText="1"/>
    </xf>
    <xf numFmtId="0" fontId="17" fillId="0" borderId="0" xfId="0" applyFont="1" applyBorder="1" applyAlignment="1">
      <alignment/>
    </xf>
    <xf numFmtId="49" fontId="0" fillId="0" borderId="0" xfId="0" applyNumberFormat="1" applyAlignment="1">
      <alignment/>
    </xf>
    <xf numFmtId="0" fontId="27" fillId="0" borderId="0" xfId="0" applyFont="1" applyBorder="1" applyAlignment="1">
      <alignment horizontal="left" wrapText="1"/>
    </xf>
    <xf numFmtId="0" fontId="26" fillId="0" borderId="0" xfId="0" applyFont="1" applyBorder="1" applyAlignment="1">
      <alignment horizontal="left"/>
    </xf>
    <xf numFmtId="1" fontId="26" fillId="0" borderId="0" xfId="0" applyNumberFormat="1" applyFont="1" applyAlignment="1">
      <alignment horizontal="left"/>
    </xf>
    <xf numFmtId="0" fontId="26" fillId="0" borderId="0" xfId="54" applyFont="1" applyFill="1" applyBorder="1" applyAlignment="1">
      <alignment horizontal="left"/>
      <protection/>
    </xf>
    <xf numFmtId="0" fontId="26" fillId="0" borderId="0" xfId="0" applyFont="1" applyFill="1" applyBorder="1" applyAlignment="1">
      <alignment horizontal="left"/>
    </xf>
    <xf numFmtId="49" fontId="10" fillId="0" borderId="0" xfId="0" applyNumberFormat="1" applyFont="1" applyFill="1" applyBorder="1" applyAlignment="1">
      <alignment horizontal="left"/>
    </xf>
    <xf numFmtId="0" fontId="10" fillId="0" borderId="0" xfId="54" applyFont="1" applyFill="1" applyBorder="1" applyAlignment="1">
      <alignment wrapText="1"/>
      <protection/>
    </xf>
    <xf numFmtId="0" fontId="8" fillId="22" borderId="0" xfId="0" applyFont="1" applyFill="1" applyBorder="1" applyAlignment="1">
      <alignment/>
    </xf>
    <xf numFmtId="1" fontId="8" fillId="0" borderId="0" xfId="0" applyNumberFormat="1" applyFont="1" applyFill="1" applyBorder="1" applyAlignment="1">
      <alignment horizontal="left"/>
    </xf>
    <xf numFmtId="0" fontId="9" fillId="0" borderId="0" xfId="0" applyFont="1" applyBorder="1" applyAlignment="1">
      <alignment horizontal="center"/>
    </xf>
    <xf numFmtId="0" fontId="9" fillId="0" borderId="0" xfId="54" applyFont="1" applyFill="1" applyBorder="1" applyAlignment="1">
      <alignment wrapText="1"/>
      <protection/>
    </xf>
    <xf numFmtId="17" fontId="26" fillId="0" borderId="0" xfId="0" applyNumberFormat="1" applyFont="1" applyBorder="1" applyAlignment="1">
      <alignment horizontal="left"/>
    </xf>
    <xf numFmtId="0" fontId="9" fillId="0" borderId="0" xfId="0" applyFont="1" applyBorder="1" applyAlignment="1">
      <alignment horizontal="right"/>
    </xf>
    <xf numFmtId="0" fontId="12" fillId="0" borderId="0" xfId="0" applyFont="1" applyBorder="1" applyAlignment="1">
      <alignment horizontal="right"/>
    </xf>
    <xf numFmtId="0" fontId="8" fillId="0" borderId="0" xfId="0" applyFont="1" applyBorder="1" applyAlignment="1">
      <alignment horizontal="right"/>
    </xf>
    <xf numFmtId="0" fontId="8" fillId="0" borderId="0" xfId="0" applyFont="1" applyFill="1" applyBorder="1" applyAlignment="1">
      <alignment horizontal="right"/>
    </xf>
    <xf numFmtId="0" fontId="8" fillId="0" borderId="0" xfId="54" applyFont="1" applyFill="1" applyBorder="1" applyAlignment="1">
      <alignment horizontal="right"/>
      <protection/>
    </xf>
    <xf numFmtId="49" fontId="28" fillId="0" borderId="0" xfId="0" applyNumberFormat="1" applyFont="1" applyBorder="1" applyAlignment="1">
      <alignment/>
    </xf>
    <xf numFmtId="0" fontId="30" fillId="0" borderId="0" xfId="0" applyFont="1" applyBorder="1" applyAlignment="1">
      <alignment wrapText="1"/>
    </xf>
    <xf numFmtId="0" fontId="10" fillId="0" borderId="0" xfId="54" applyFont="1" applyBorder="1" applyAlignment="1">
      <alignment wrapText="1"/>
      <protection/>
    </xf>
    <xf numFmtId="0" fontId="30" fillId="0" borderId="0" xfId="0" applyFont="1" applyFill="1" applyBorder="1" applyAlignment="1">
      <alignment/>
    </xf>
    <xf numFmtId="0" fontId="13" fillId="0" borderId="0" xfId="0" applyFont="1" applyBorder="1" applyAlignment="1">
      <alignment wrapText="1"/>
    </xf>
    <xf numFmtId="0" fontId="19" fillId="0" borderId="0" xfId="0" applyFont="1" applyBorder="1" applyAlignment="1">
      <alignment horizontal="right"/>
    </xf>
    <xf numFmtId="49" fontId="10" fillId="0" borderId="0" xfId="0" applyNumberFormat="1" applyFont="1" applyBorder="1" applyAlignment="1">
      <alignment horizontal="left"/>
    </xf>
    <xf numFmtId="49" fontId="11" fillId="0" borderId="0" xfId="0" applyNumberFormat="1" applyFont="1" applyBorder="1" applyAlignment="1">
      <alignment horizontal="left"/>
    </xf>
    <xf numFmtId="49" fontId="13" fillId="0" borderId="0" xfId="0" applyNumberFormat="1" applyFont="1" applyBorder="1" applyAlignment="1">
      <alignment horizontal="left"/>
    </xf>
    <xf numFmtId="49" fontId="10" fillId="0" borderId="0" xfId="54" applyNumberFormat="1" applyFont="1" applyFill="1" applyBorder="1" applyAlignment="1">
      <alignment horizontal="left"/>
      <protection/>
    </xf>
    <xf numFmtId="0" fontId="10" fillId="0" borderId="0" xfId="0" applyFont="1" applyBorder="1" applyAlignment="1">
      <alignment horizontal="left"/>
    </xf>
    <xf numFmtId="49" fontId="10" fillId="0" borderId="0" xfId="54" applyNumberFormat="1" applyFont="1" applyBorder="1" applyAlignment="1">
      <alignment horizontal="left"/>
      <protection/>
    </xf>
    <xf numFmtId="0" fontId="7" fillId="0" borderId="0" xfId="0" applyFont="1" applyAlignment="1">
      <alignment horizontal="right"/>
    </xf>
    <xf numFmtId="0" fontId="8" fillId="0" borderId="0" xfId="54" applyFont="1" applyBorder="1" applyAlignment="1">
      <alignment horizontal="right"/>
      <protection/>
    </xf>
    <xf numFmtId="0" fontId="0" fillId="0" borderId="0" xfId="0" applyFont="1" applyAlignment="1">
      <alignment horizontal="right"/>
    </xf>
    <xf numFmtId="0" fontId="7" fillId="0" borderId="0" xfId="0" applyFont="1" applyFill="1" applyAlignment="1">
      <alignment horizontal="right"/>
    </xf>
    <xf numFmtId="0" fontId="9" fillId="0" borderId="0" xfId="0" applyFont="1" applyFill="1" applyBorder="1" applyAlignment="1">
      <alignment wrapText="1"/>
    </xf>
    <xf numFmtId="0" fontId="32" fillId="0" borderId="0" xfId="0" applyFont="1" applyFill="1" applyBorder="1" applyAlignment="1">
      <alignment/>
    </xf>
    <xf numFmtId="0" fontId="32" fillId="0" borderId="0" xfId="0" applyFont="1" applyBorder="1" applyAlignment="1">
      <alignment wrapText="1"/>
    </xf>
    <xf numFmtId="0" fontId="14" fillId="0" borderId="0" xfId="0" applyFont="1" applyBorder="1" applyAlignment="1">
      <alignment horizontal="center" wrapText="1"/>
    </xf>
    <xf numFmtId="1" fontId="9" fillId="0" borderId="0" xfId="0" applyNumberFormat="1" applyFont="1" applyBorder="1" applyAlignment="1">
      <alignment horizontal="left"/>
    </xf>
    <xf numFmtId="0" fontId="2" fillId="0" borderId="0" xfId="0" applyFont="1" applyAlignment="1">
      <alignment/>
    </xf>
    <xf numFmtId="0" fontId="35" fillId="0" borderId="0" xfId="0" applyFont="1" applyBorder="1" applyAlignment="1">
      <alignment horizontal="left" wrapText="1"/>
    </xf>
    <xf numFmtId="0" fontId="14" fillId="0" borderId="0" xfId="0" applyFont="1" applyBorder="1" applyAlignment="1">
      <alignment horizontal="right" wrapText="1"/>
    </xf>
    <xf numFmtId="0" fontId="14" fillId="0" borderId="0" xfId="0" applyFont="1" applyBorder="1" applyAlignment="1">
      <alignment horizontal="left" wrapText="1"/>
    </xf>
    <xf numFmtId="49" fontId="10" fillId="0" borderId="10" xfId="0" applyNumberFormat="1" applyFont="1" applyBorder="1" applyAlignment="1">
      <alignment vertical="center" wrapText="1"/>
    </xf>
    <xf numFmtId="0" fontId="9" fillId="0" borderId="10" xfId="0" applyFont="1" applyBorder="1" applyAlignment="1">
      <alignment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27" fillId="0" borderId="10" xfId="0" applyFont="1" applyBorder="1" applyAlignment="1">
      <alignment horizontal="left" vertical="center" wrapText="1"/>
    </xf>
    <xf numFmtId="0" fontId="12" fillId="0" borderId="0" xfId="0" applyFont="1" applyFill="1" applyBorder="1" applyAlignment="1">
      <alignment vertical="center"/>
    </xf>
    <xf numFmtId="0" fontId="0" fillId="0" borderId="0" xfId="0" applyFont="1" applyAlignment="1">
      <alignment/>
    </xf>
    <xf numFmtId="0" fontId="9" fillId="24" borderId="0" xfId="0" applyFont="1" applyFill="1" applyBorder="1" applyAlignment="1">
      <alignment/>
    </xf>
    <xf numFmtId="49" fontId="13" fillId="22" borderId="10" xfId="0" applyNumberFormat="1" applyFont="1" applyFill="1" applyBorder="1" applyAlignment="1">
      <alignment horizontal="left"/>
    </xf>
    <xf numFmtId="49" fontId="16" fillId="22" borderId="10" xfId="0" applyNumberFormat="1" applyFont="1" applyFill="1" applyBorder="1" applyAlignment="1">
      <alignment/>
    </xf>
    <xf numFmtId="49" fontId="13" fillId="22" borderId="10" xfId="0" applyNumberFormat="1" applyFont="1" applyFill="1" applyBorder="1" applyAlignment="1">
      <alignment/>
    </xf>
    <xf numFmtId="0" fontId="12" fillId="22" borderId="10" xfId="0" applyFont="1" applyFill="1" applyBorder="1" applyAlignment="1">
      <alignment horizontal="left" wrapText="1"/>
    </xf>
    <xf numFmtId="0" fontId="12" fillId="22" borderId="10" xfId="0" applyFont="1" applyFill="1" applyBorder="1" applyAlignment="1">
      <alignment horizontal="center" wrapText="1"/>
    </xf>
    <xf numFmtId="0" fontId="27" fillId="22" borderId="10" xfId="0" applyFont="1" applyFill="1" applyBorder="1" applyAlignment="1">
      <alignment horizontal="left"/>
    </xf>
    <xf numFmtId="0" fontId="7" fillId="22" borderId="10" xfId="0" applyFont="1" applyFill="1" applyBorder="1" applyAlignment="1">
      <alignment horizontal="right"/>
    </xf>
    <xf numFmtId="0" fontId="12" fillId="22" borderId="10" xfId="0" applyFont="1" applyFill="1" applyBorder="1" applyAlignment="1">
      <alignment horizontal="right"/>
    </xf>
    <xf numFmtId="49" fontId="10" fillId="0" borderId="10" xfId="0" applyNumberFormat="1" applyFont="1" applyBorder="1" applyAlignment="1">
      <alignment horizontal="left"/>
    </xf>
    <xf numFmtId="0" fontId="32" fillId="0" borderId="10" xfId="0" applyFont="1" applyFill="1" applyBorder="1" applyAlignment="1">
      <alignment wrapText="1"/>
    </xf>
    <xf numFmtId="0" fontId="30" fillId="0" borderId="10" xfId="0" applyFont="1" applyBorder="1" applyAlignment="1">
      <alignment wrapText="1"/>
    </xf>
    <xf numFmtId="0" fontId="10" fillId="0" borderId="10" xfId="0" applyFont="1" applyBorder="1" applyAlignment="1">
      <alignment wrapText="1"/>
    </xf>
    <xf numFmtId="0" fontId="8" fillId="0" borderId="10" xfId="0" applyFont="1" applyBorder="1" applyAlignment="1">
      <alignment horizontal="left" wrapText="1"/>
    </xf>
    <xf numFmtId="0" fontId="8" fillId="0" borderId="10" xfId="0" applyFont="1" applyBorder="1" applyAlignment="1">
      <alignment horizontal="center" wrapText="1"/>
    </xf>
    <xf numFmtId="0" fontId="26" fillId="0" borderId="10" xfId="0" applyFont="1" applyBorder="1" applyAlignment="1">
      <alignment horizontal="left"/>
    </xf>
    <xf numFmtId="0" fontId="8" fillId="0" borderId="10" xfId="0" applyFont="1" applyBorder="1" applyAlignment="1">
      <alignment horizontal="right"/>
    </xf>
    <xf numFmtId="0" fontId="32" fillId="0" borderId="10" xfId="0" applyFont="1" applyBorder="1" applyAlignment="1">
      <alignment wrapText="1"/>
    </xf>
    <xf numFmtId="0" fontId="8" fillId="0" borderId="10" xfId="0" applyNumberFormat="1" applyFont="1" applyBorder="1" applyAlignment="1">
      <alignment horizontal="left" wrapText="1"/>
    </xf>
    <xf numFmtId="0" fontId="9" fillId="0" borderId="10" xfId="0" applyFont="1" applyBorder="1" applyAlignment="1">
      <alignment wrapText="1"/>
    </xf>
    <xf numFmtId="0" fontId="32" fillId="0" borderId="10" xfId="0" applyFont="1" applyFill="1" applyBorder="1" applyAlignment="1">
      <alignment/>
    </xf>
    <xf numFmtId="1" fontId="26" fillId="0" borderId="10" xfId="0" applyNumberFormat="1" applyFont="1" applyBorder="1" applyAlignment="1">
      <alignment horizontal="left"/>
    </xf>
    <xf numFmtId="0" fontId="9" fillId="0" borderId="10" xfId="0" applyFont="1" applyBorder="1" applyAlignment="1">
      <alignment horizontal="left"/>
    </xf>
    <xf numFmtId="0" fontId="32" fillId="0" borderId="10" xfId="0" applyFont="1" applyBorder="1" applyAlignment="1">
      <alignment/>
    </xf>
    <xf numFmtId="0" fontId="8" fillId="22" borderId="10" xfId="0" applyFont="1" applyFill="1" applyBorder="1" applyAlignment="1">
      <alignment horizontal="right"/>
    </xf>
    <xf numFmtId="49" fontId="10" fillId="0" borderId="10" xfId="54" applyNumberFormat="1" applyFont="1" applyFill="1" applyBorder="1" applyAlignment="1">
      <alignment horizontal="left"/>
      <protection/>
    </xf>
    <xf numFmtId="0" fontId="9" fillId="0" borderId="10" xfId="54" applyFont="1" applyFill="1" applyBorder="1" applyAlignment="1">
      <alignment wrapText="1"/>
      <protection/>
    </xf>
    <xf numFmtId="0" fontId="10" fillId="0" borderId="10" xfId="54" applyFont="1" applyFill="1" applyBorder="1" applyAlignment="1">
      <alignment wrapText="1"/>
      <protection/>
    </xf>
    <xf numFmtId="0" fontId="10" fillId="0" borderId="10" xfId="54" applyFont="1" applyFill="1" applyBorder="1">
      <alignment/>
      <protection/>
    </xf>
    <xf numFmtId="0" fontId="8" fillId="0" borderId="10" xfId="54" applyFont="1" applyFill="1" applyBorder="1" applyAlignment="1">
      <alignment horizontal="left"/>
      <protection/>
    </xf>
    <xf numFmtId="0" fontId="8" fillId="0" borderId="10" xfId="54" applyFont="1" applyFill="1" applyBorder="1" applyAlignment="1">
      <alignment horizontal="center"/>
      <protection/>
    </xf>
    <xf numFmtId="0" fontId="26" fillId="0" borderId="10" xfId="54" applyFont="1" applyFill="1" applyBorder="1" applyAlignment="1">
      <alignment horizontal="left"/>
      <protection/>
    </xf>
    <xf numFmtId="0" fontId="8" fillId="0" borderId="10" xfId="54" applyFont="1" applyBorder="1" applyAlignment="1">
      <alignment horizontal="right"/>
      <protection/>
    </xf>
    <xf numFmtId="0" fontId="8" fillId="0" borderId="10" xfId="54" applyFont="1" applyFill="1" applyBorder="1" applyAlignment="1">
      <alignment horizontal="right"/>
      <protection/>
    </xf>
    <xf numFmtId="49" fontId="10" fillId="0" borderId="10" xfId="0" applyNumberFormat="1" applyFont="1" applyFill="1" applyBorder="1" applyAlignment="1">
      <alignment horizontal="left"/>
    </xf>
    <xf numFmtId="0" fontId="9" fillId="0" borderId="10" xfId="0" applyFont="1" applyFill="1" applyBorder="1" applyAlignment="1">
      <alignment wrapText="1"/>
    </xf>
    <xf numFmtId="0" fontId="10" fillId="0" borderId="10" xfId="0" applyFont="1" applyFill="1" applyBorder="1" applyAlignment="1">
      <alignment wrapText="1"/>
    </xf>
    <xf numFmtId="0" fontId="8" fillId="0" borderId="10" xfId="0" applyFont="1" applyFill="1" applyBorder="1" applyAlignment="1">
      <alignment horizontal="left" wrapText="1"/>
    </xf>
    <xf numFmtId="0" fontId="8"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172" fontId="26" fillId="0" borderId="10" xfId="0" applyNumberFormat="1" applyFont="1" applyFill="1" applyBorder="1" applyAlignment="1">
      <alignment horizontal="left"/>
    </xf>
    <xf numFmtId="0" fontId="26" fillId="0" borderId="10" xfId="0" applyFont="1" applyFill="1" applyBorder="1" applyAlignment="1">
      <alignment horizontal="left"/>
    </xf>
    <xf numFmtId="0" fontId="8" fillId="0" borderId="10" xfId="0" applyFont="1" applyFill="1" applyBorder="1" applyAlignment="1">
      <alignment horizontal="right"/>
    </xf>
    <xf numFmtId="0" fontId="9" fillId="0" borderId="10" xfId="0" applyFont="1" applyBorder="1" applyAlignment="1">
      <alignment/>
    </xf>
    <xf numFmtId="0" fontId="10" fillId="0" borderId="10" xfId="0" applyFont="1" applyBorder="1" applyAlignment="1">
      <alignment/>
    </xf>
    <xf numFmtId="0" fontId="8" fillId="0" borderId="10" xfId="0" applyFont="1" applyFill="1" applyBorder="1" applyAlignment="1">
      <alignment horizontal="center"/>
    </xf>
    <xf numFmtId="0" fontId="9" fillId="0" borderId="10" xfId="0" applyFont="1" applyFill="1" applyBorder="1" applyAlignment="1">
      <alignment horizontal="right"/>
    </xf>
    <xf numFmtId="0" fontId="8" fillId="0" borderId="10" xfId="0" applyNumberFormat="1" applyFont="1" applyFill="1" applyBorder="1" applyAlignment="1">
      <alignment horizontal="left" wrapText="1"/>
    </xf>
    <xf numFmtId="49" fontId="8" fillId="0" borderId="10" xfId="0" applyNumberFormat="1" applyFont="1" applyFill="1" applyBorder="1" applyAlignment="1">
      <alignment horizontal="center" wrapText="1"/>
    </xf>
    <xf numFmtId="49" fontId="10" fillId="24" borderId="10" xfId="0" applyNumberFormat="1" applyFont="1" applyFill="1" applyBorder="1" applyAlignment="1">
      <alignment horizontal="left"/>
    </xf>
    <xf numFmtId="0" fontId="32" fillId="24" borderId="10" xfId="0" applyFont="1" applyFill="1" applyBorder="1" applyAlignment="1">
      <alignment/>
    </xf>
    <xf numFmtId="0" fontId="30" fillId="24" borderId="10" xfId="0" applyFont="1" applyFill="1" applyBorder="1" applyAlignment="1">
      <alignment wrapText="1"/>
    </xf>
    <xf numFmtId="0" fontId="10" fillId="24" borderId="10" xfId="0" applyFont="1" applyFill="1" applyBorder="1" applyAlignment="1">
      <alignment wrapText="1"/>
    </xf>
    <xf numFmtId="0" fontId="8" fillId="24" borderId="10" xfId="0" applyFont="1" applyFill="1" applyBorder="1" applyAlignment="1">
      <alignment horizontal="left" wrapText="1"/>
    </xf>
    <xf numFmtId="0" fontId="9" fillId="24" borderId="10" xfId="0" applyFont="1" applyFill="1" applyBorder="1" applyAlignment="1">
      <alignment horizontal="center" wrapText="1"/>
    </xf>
    <xf numFmtId="0" fontId="8" fillId="24" borderId="10" xfId="0" applyFont="1" applyFill="1" applyBorder="1" applyAlignment="1">
      <alignment horizontal="center" wrapText="1"/>
    </xf>
    <xf numFmtId="0" fontId="26" fillId="24" borderId="10" xfId="0" applyFont="1" applyFill="1" applyBorder="1" applyAlignment="1">
      <alignment horizontal="left"/>
    </xf>
    <xf numFmtId="0" fontId="9" fillId="24" borderId="10" xfId="54" applyFont="1" applyFill="1" applyBorder="1" applyAlignment="1">
      <alignment wrapText="1"/>
      <protection/>
    </xf>
    <xf numFmtId="0" fontId="26" fillId="24" borderId="10" xfId="54" applyFont="1" applyFill="1" applyBorder="1" applyAlignment="1">
      <alignment horizontal="left"/>
      <protection/>
    </xf>
    <xf numFmtId="0" fontId="9" fillId="0" borderId="10" xfId="0" applyFont="1" applyFill="1" applyBorder="1" applyAlignment="1">
      <alignment/>
    </xf>
    <xf numFmtId="0" fontId="8" fillId="0" borderId="10" xfId="0" applyFont="1" applyBorder="1" applyAlignment="1">
      <alignment horizontal="center"/>
    </xf>
    <xf numFmtId="49" fontId="13" fillId="0" borderId="10" xfId="0" applyNumberFormat="1" applyFont="1" applyFill="1" applyBorder="1" applyAlignment="1">
      <alignment horizontal="left"/>
    </xf>
    <xf numFmtId="49" fontId="13" fillId="0" borderId="10" xfId="0" applyNumberFormat="1" applyFont="1" applyFill="1" applyBorder="1" applyAlignment="1">
      <alignment/>
    </xf>
    <xf numFmtId="0" fontId="9" fillId="0" borderId="10" xfId="0" applyFont="1" applyBorder="1" applyAlignment="1">
      <alignment horizontal="right"/>
    </xf>
    <xf numFmtId="1" fontId="9" fillId="0" borderId="10" xfId="0" applyNumberFormat="1" applyFont="1" applyBorder="1" applyAlignment="1">
      <alignment horizontal="left"/>
    </xf>
    <xf numFmtId="0" fontId="2" fillId="0" borderId="10" xfId="0" applyFont="1" applyBorder="1" applyAlignment="1">
      <alignment/>
    </xf>
    <xf numFmtId="0" fontId="14" fillId="0" borderId="10" xfId="0" applyFont="1" applyBorder="1" applyAlignment="1">
      <alignment horizontal="left" wrapText="1"/>
    </xf>
    <xf numFmtId="0" fontId="14" fillId="0" borderId="10" xfId="0" applyFont="1" applyBorder="1" applyAlignment="1">
      <alignment horizontal="center" wrapText="1"/>
    </xf>
    <xf numFmtId="0" fontId="35" fillId="0" borderId="10" xfId="0" applyFont="1" applyBorder="1" applyAlignment="1">
      <alignment horizontal="left" wrapText="1"/>
    </xf>
    <xf numFmtId="0" fontId="14" fillId="0" borderId="10" xfId="0" applyFont="1" applyBorder="1" applyAlignment="1">
      <alignment horizontal="right" wrapText="1"/>
    </xf>
    <xf numFmtId="49" fontId="13" fillId="22" borderId="10" xfId="0" applyNumberFormat="1" applyFont="1" applyFill="1" applyBorder="1" applyAlignment="1">
      <alignment horizontal="left"/>
    </xf>
    <xf numFmtId="49" fontId="16" fillId="22" borderId="10" xfId="0" applyNumberFormat="1" applyFont="1" applyFill="1" applyBorder="1" applyAlignment="1">
      <alignment vertical="center" wrapText="1"/>
    </xf>
    <xf numFmtId="49" fontId="13" fillId="22" borderId="10" xfId="0" applyNumberFormat="1" applyFont="1" applyFill="1" applyBorder="1" applyAlignment="1">
      <alignment/>
    </xf>
    <xf numFmtId="0" fontId="9" fillId="22" borderId="10" xfId="0" applyFont="1" applyFill="1" applyBorder="1" applyAlignment="1">
      <alignment horizontal="left"/>
    </xf>
    <xf numFmtId="0" fontId="8" fillId="22" borderId="10" xfId="0" applyFont="1" applyFill="1" applyBorder="1" applyAlignment="1">
      <alignment horizontal="center"/>
    </xf>
    <xf numFmtId="0" fontId="26" fillId="22" borderId="10" xfId="0" applyFont="1" applyFill="1" applyBorder="1" applyAlignment="1">
      <alignment horizontal="left"/>
    </xf>
    <xf numFmtId="0" fontId="9" fillId="22" borderId="10" xfId="0" applyFont="1" applyFill="1" applyBorder="1" applyAlignment="1">
      <alignment horizontal="right"/>
    </xf>
    <xf numFmtId="0" fontId="8" fillId="10" borderId="10" xfId="0" applyFont="1" applyFill="1" applyBorder="1" applyAlignment="1">
      <alignment horizontal="right"/>
    </xf>
    <xf numFmtId="0" fontId="31" fillId="0" borderId="10" xfId="0" applyFont="1" applyFill="1" applyBorder="1" applyAlignment="1">
      <alignment wrapText="1"/>
    </xf>
    <xf numFmtId="0" fontId="9" fillId="24" borderId="10" xfId="0" applyFont="1" applyFill="1" applyBorder="1" applyAlignment="1">
      <alignment wrapText="1"/>
    </xf>
    <xf numFmtId="0" fontId="10" fillId="24" borderId="10" xfId="54" applyFont="1" applyFill="1" applyBorder="1">
      <alignment/>
      <protection/>
    </xf>
    <xf numFmtId="49" fontId="10" fillId="24" borderId="10" xfId="0" applyNumberFormat="1" applyFont="1" applyFill="1" applyBorder="1" applyAlignment="1">
      <alignment horizontal="left"/>
    </xf>
    <xf numFmtId="0" fontId="9" fillId="24" borderId="10" xfId="0" applyFont="1" applyFill="1" applyBorder="1" applyAlignment="1">
      <alignment wrapText="1"/>
    </xf>
    <xf numFmtId="0" fontId="10" fillId="24" borderId="10" xfId="0" applyFont="1" applyFill="1" applyBorder="1" applyAlignment="1">
      <alignment wrapText="1"/>
    </xf>
    <xf numFmtId="0" fontId="8" fillId="24" borderId="10" xfId="0" applyFont="1" applyFill="1" applyBorder="1" applyAlignment="1">
      <alignment horizontal="left" wrapText="1"/>
    </xf>
    <xf numFmtId="0" fontId="8" fillId="24" borderId="10" xfId="0" applyFont="1" applyFill="1" applyBorder="1" applyAlignment="1">
      <alignment horizontal="center" wrapText="1"/>
    </xf>
    <xf numFmtId="0" fontId="26" fillId="24" borderId="10" xfId="0" applyFont="1" applyFill="1" applyBorder="1" applyAlignment="1">
      <alignment horizontal="left"/>
    </xf>
    <xf numFmtId="0" fontId="31" fillId="24" borderId="10" xfId="0" applyFont="1" applyFill="1" applyBorder="1" applyAlignment="1">
      <alignment wrapText="1"/>
    </xf>
    <xf numFmtId="0" fontId="26" fillId="0" borderId="10" xfId="0" applyFont="1" applyFill="1" applyBorder="1" applyAlignment="1">
      <alignment horizontal="right" vertical="center"/>
    </xf>
    <xf numFmtId="49" fontId="16" fillId="22" borderId="10" xfId="0" applyNumberFormat="1" applyFont="1" applyFill="1" applyBorder="1" applyAlignment="1">
      <alignment vertical="center"/>
    </xf>
    <xf numFmtId="0" fontId="8" fillId="22" borderId="10" xfId="0" applyFont="1" applyFill="1" applyBorder="1" applyAlignment="1">
      <alignment horizontal="left" vertical="center"/>
    </xf>
    <xf numFmtId="49" fontId="31" fillId="0" borderId="10" xfId="0" applyNumberFormat="1" applyFont="1" applyFill="1" applyBorder="1" applyAlignment="1">
      <alignment/>
    </xf>
    <xf numFmtId="0" fontId="8" fillId="0" borderId="10" xfId="0" applyNumberFormat="1" applyFont="1" applyBorder="1" applyAlignment="1">
      <alignment horizontal="center" wrapText="1"/>
    </xf>
    <xf numFmtId="0" fontId="13" fillId="0" borderId="10" xfId="0" applyFont="1" applyBorder="1" applyAlignment="1">
      <alignment horizontal="left"/>
    </xf>
    <xf numFmtId="0" fontId="13" fillId="0" borderId="10" xfId="0" applyFont="1" applyFill="1" applyBorder="1" applyAlignment="1">
      <alignment wrapText="1"/>
    </xf>
    <xf numFmtId="0" fontId="12" fillId="0" borderId="10" xfId="0" applyFont="1" applyFill="1" applyBorder="1" applyAlignment="1">
      <alignment horizontal="left" wrapText="1"/>
    </xf>
    <xf numFmtId="0" fontId="12" fillId="0" borderId="10" xfId="0" applyFont="1" applyFill="1" applyBorder="1" applyAlignment="1">
      <alignment horizontal="center" wrapText="1"/>
    </xf>
    <xf numFmtId="0" fontId="12" fillId="0" borderId="10" xfId="0" applyFont="1" applyBorder="1" applyAlignment="1">
      <alignment horizontal="center" wrapText="1"/>
    </xf>
    <xf numFmtId="0" fontId="27" fillId="0" borderId="10" xfId="0" applyFont="1" applyBorder="1" applyAlignment="1">
      <alignment horizontal="left"/>
    </xf>
    <xf numFmtId="0" fontId="10" fillId="0" borderId="10" xfId="0" applyFont="1" applyFill="1" applyBorder="1" applyAlignment="1">
      <alignment/>
    </xf>
    <xf numFmtId="0" fontId="8" fillId="0" borderId="10" xfId="0" applyFont="1" applyFill="1" applyBorder="1" applyAlignment="1">
      <alignment horizontal="left" vertical="center"/>
    </xf>
    <xf numFmtId="0" fontId="8" fillId="22" borderId="10" xfId="0" applyFont="1" applyFill="1" applyBorder="1" applyAlignment="1">
      <alignment horizontal="left" wrapText="1"/>
    </xf>
    <xf numFmtId="0" fontId="8" fillId="22" borderId="10" xfId="0" applyFont="1" applyFill="1" applyBorder="1" applyAlignment="1">
      <alignment horizontal="center" wrapText="1"/>
    </xf>
    <xf numFmtId="0" fontId="8" fillId="22" borderId="10" xfId="54" applyFont="1" applyFill="1" applyBorder="1" applyAlignment="1">
      <alignment horizontal="right"/>
      <protection/>
    </xf>
    <xf numFmtId="49" fontId="16" fillId="22" borderId="10" xfId="0" applyNumberFormat="1" applyFont="1" applyFill="1" applyBorder="1" applyAlignment="1">
      <alignment vertical="center"/>
    </xf>
    <xf numFmtId="0" fontId="8" fillId="8" borderId="10" xfId="0" applyFont="1" applyFill="1" applyBorder="1" applyAlignment="1">
      <alignment horizontal="right"/>
    </xf>
    <xf numFmtId="0" fontId="7" fillId="0" borderId="10" xfId="0" applyFont="1" applyBorder="1" applyAlignment="1">
      <alignment horizontal="right"/>
    </xf>
    <xf numFmtId="0" fontId="7" fillId="0" borderId="10" xfId="0" applyFont="1" applyFill="1" applyBorder="1" applyAlignment="1">
      <alignment horizontal="right"/>
    </xf>
    <xf numFmtId="0" fontId="9" fillId="0" borderId="10" xfId="0" applyFont="1" applyFill="1" applyBorder="1" applyAlignment="1">
      <alignment horizontal="left" wrapText="1"/>
    </xf>
    <xf numFmtId="0" fontId="9" fillId="0" borderId="10" xfId="0" applyFont="1" applyFill="1" applyBorder="1" applyAlignment="1">
      <alignment horizontal="center" wrapText="1"/>
    </xf>
    <xf numFmtId="49" fontId="18" fillId="0" borderId="10" xfId="0" applyNumberFormat="1" applyFont="1" applyFill="1" applyBorder="1" applyAlignment="1">
      <alignment horizontal="left"/>
    </xf>
    <xf numFmtId="0" fontId="10" fillId="0" borderId="10" xfId="54" applyFont="1" applyFill="1" applyBorder="1" applyAlignment="1">
      <alignment horizontal="left"/>
      <protection/>
    </xf>
    <xf numFmtId="0" fontId="9" fillId="0" borderId="10" xfId="54" applyFont="1" applyFill="1" applyBorder="1" applyAlignment="1">
      <alignment horizontal="center"/>
      <protection/>
    </xf>
    <xf numFmtId="0" fontId="27" fillId="0" borderId="10" xfId="0" applyFont="1" applyFill="1" applyBorder="1" applyAlignment="1">
      <alignment horizontal="left"/>
    </xf>
    <xf numFmtId="0" fontId="8" fillId="24" borderId="10" xfId="0" applyFont="1" applyFill="1" applyBorder="1" applyAlignment="1">
      <alignment horizontal="right"/>
    </xf>
    <xf numFmtId="0" fontId="8" fillId="24" borderId="10" xfId="0" applyNumberFormat="1" applyFont="1" applyFill="1" applyBorder="1" applyAlignment="1">
      <alignment horizontal="center" wrapText="1"/>
    </xf>
    <xf numFmtId="0" fontId="26" fillId="24" borderId="10" xfId="54" applyFont="1" applyFill="1" applyBorder="1" applyAlignment="1">
      <alignment horizontal="left"/>
      <protection/>
    </xf>
    <xf numFmtId="0" fontId="9" fillId="24" borderId="10" xfId="54" applyFont="1" applyFill="1" applyBorder="1" applyAlignment="1">
      <alignment wrapText="1"/>
      <protection/>
    </xf>
    <xf numFmtId="0" fontId="10" fillId="24" borderId="10" xfId="54" applyFont="1" applyFill="1" applyBorder="1">
      <alignment/>
      <protection/>
    </xf>
    <xf numFmtId="0" fontId="9" fillId="24" borderId="10" xfId="0" applyFont="1" applyFill="1" applyBorder="1" applyAlignment="1">
      <alignment horizontal="left"/>
    </xf>
    <xf numFmtId="0" fontId="9" fillId="24" borderId="10" xfId="0" applyFont="1" applyFill="1" applyBorder="1" applyAlignment="1">
      <alignment horizontal="center"/>
    </xf>
    <xf numFmtId="0" fontId="8" fillId="24" borderId="10" xfId="54" applyFont="1" applyFill="1" applyBorder="1" applyAlignment="1">
      <alignment horizontal="center"/>
      <protection/>
    </xf>
    <xf numFmtId="0" fontId="10" fillId="0" borderId="10" xfId="0" applyFont="1" applyBorder="1" applyAlignment="1">
      <alignment horizontal="left"/>
    </xf>
    <xf numFmtId="0" fontId="31" fillId="0" borderId="10" xfId="0" applyFont="1" applyFill="1" applyBorder="1" applyAlignment="1">
      <alignment horizontal="left"/>
    </xf>
    <xf numFmtId="0" fontId="56" fillId="0" borderId="10" xfId="0" applyFont="1" applyFill="1" applyBorder="1" applyAlignment="1">
      <alignment horizontal="left"/>
    </xf>
    <xf numFmtId="0" fontId="55" fillId="0" borderId="10" xfId="0" applyFont="1" applyFill="1" applyBorder="1" applyAlignment="1">
      <alignment horizontal="left"/>
    </xf>
    <xf numFmtId="0" fontId="55" fillId="0" borderId="10" xfId="0" applyFont="1" applyFill="1" applyBorder="1" applyAlignment="1">
      <alignment horizontal="center"/>
    </xf>
    <xf numFmtId="0" fontId="8" fillId="0" borderId="10" xfId="0" applyFont="1" applyFill="1" applyBorder="1" applyAlignment="1">
      <alignment horizontal="left"/>
    </xf>
    <xf numFmtId="49" fontId="17" fillId="0" borderId="10" xfId="0" applyNumberFormat="1" applyFont="1" applyFill="1" applyBorder="1" applyAlignment="1">
      <alignment vertical="center"/>
    </xf>
    <xf numFmtId="0" fontId="12" fillId="0" borderId="10" xfId="0" applyFont="1" applyBorder="1" applyAlignment="1">
      <alignment horizontal="left" wrapText="1"/>
    </xf>
    <xf numFmtId="49" fontId="10" fillId="0" borderId="10" xfId="54" applyNumberFormat="1" applyFont="1" applyBorder="1" applyAlignment="1">
      <alignment horizontal="left"/>
      <protection/>
    </xf>
    <xf numFmtId="49" fontId="31" fillId="0" borderId="10" xfId="54" applyNumberFormat="1" applyFont="1" applyFill="1" applyBorder="1">
      <alignment/>
      <protection/>
    </xf>
    <xf numFmtId="0" fontId="8" fillId="0" borderId="10" xfId="54" applyFont="1" applyBorder="1" applyAlignment="1">
      <alignment horizontal="left"/>
      <protection/>
    </xf>
    <xf numFmtId="0" fontId="8" fillId="0" borderId="10" xfId="54" applyFont="1" applyBorder="1" applyAlignment="1">
      <alignment horizontal="center"/>
      <protection/>
    </xf>
    <xf numFmtId="0" fontId="8" fillId="0" borderId="10" xfId="0" applyFont="1" applyBorder="1" applyAlignment="1">
      <alignment horizontal="left"/>
    </xf>
    <xf numFmtId="0" fontId="10" fillId="0" borderId="10" xfId="54" applyFont="1" applyBorder="1">
      <alignment/>
      <protection/>
    </xf>
    <xf numFmtId="0" fontId="26" fillId="0" borderId="10" xfId="54" applyFont="1" applyBorder="1" applyAlignment="1">
      <alignment horizontal="left"/>
      <protection/>
    </xf>
    <xf numFmtId="0" fontId="9" fillId="24" borderId="10" xfId="0" applyFont="1" applyFill="1" applyBorder="1" applyAlignment="1">
      <alignment/>
    </xf>
    <xf numFmtId="0" fontId="8" fillId="24" borderId="10" xfId="0" applyFont="1" applyFill="1" applyBorder="1" applyAlignment="1">
      <alignment horizontal="left" vertical="center"/>
    </xf>
    <xf numFmtId="0" fontId="8" fillId="24" borderId="10" xfId="0" applyFont="1" applyFill="1" applyBorder="1" applyAlignment="1">
      <alignment horizontal="center"/>
    </xf>
    <xf numFmtId="0" fontId="26" fillId="22" borderId="10" xfId="54" applyFont="1" applyFill="1" applyBorder="1" applyAlignment="1">
      <alignment horizontal="left"/>
      <protection/>
    </xf>
    <xf numFmtId="1" fontId="8" fillId="0" borderId="10" xfId="0" applyNumberFormat="1" applyFont="1" applyFill="1" applyBorder="1" applyAlignment="1">
      <alignment horizontal="left"/>
    </xf>
    <xf numFmtId="49" fontId="8" fillId="0" borderId="10" xfId="0" applyNumberFormat="1" applyFont="1" applyFill="1" applyBorder="1" applyAlignment="1">
      <alignment horizontal="left"/>
    </xf>
    <xf numFmtId="0" fontId="10" fillId="0" borderId="10" xfId="54" applyFont="1" applyBorder="1" applyAlignment="1">
      <alignment wrapText="1"/>
      <protection/>
    </xf>
    <xf numFmtId="0" fontId="9" fillId="0" borderId="10" xfId="54" applyFont="1" applyFill="1" applyBorder="1" applyAlignment="1">
      <alignment vertical="top" wrapText="1"/>
      <protection/>
    </xf>
    <xf numFmtId="0" fontId="10" fillId="0" borderId="10" xfId="54" applyFont="1" applyBorder="1" applyAlignment="1">
      <alignment vertical="top" wrapText="1"/>
      <protection/>
    </xf>
    <xf numFmtId="0" fontId="9" fillId="0" borderId="10" xfId="54" applyFont="1" applyBorder="1" applyAlignment="1">
      <alignment wrapText="1"/>
      <protection/>
    </xf>
    <xf numFmtId="0" fontId="31" fillId="0" borderId="10" xfId="54" applyFont="1" applyBorder="1" applyAlignment="1">
      <alignment wrapText="1"/>
      <protection/>
    </xf>
    <xf numFmtId="0" fontId="57" fillId="0" borderId="10" xfId="54" applyFont="1" applyFill="1" applyBorder="1" applyAlignment="1">
      <alignment wrapText="1"/>
      <protection/>
    </xf>
    <xf numFmtId="0" fontId="31" fillId="0" borderId="10" xfId="54" applyFont="1" applyFill="1" applyBorder="1" applyAlignment="1">
      <alignment wrapText="1"/>
      <protection/>
    </xf>
    <xf numFmtId="1" fontId="10" fillId="0" borderId="10" xfId="0" applyNumberFormat="1" applyFont="1" applyFill="1" applyBorder="1" applyAlignment="1">
      <alignment horizontal="left"/>
    </xf>
    <xf numFmtId="0" fontId="9" fillId="0" borderId="10" xfId="54" applyFont="1" applyFill="1" applyBorder="1">
      <alignment/>
      <protection/>
    </xf>
    <xf numFmtId="0" fontId="26" fillId="0" borderId="10" xfId="54" applyNumberFormat="1" applyFont="1" applyFill="1" applyBorder="1" applyAlignment="1">
      <alignment horizontal="left"/>
      <protection/>
    </xf>
    <xf numFmtId="49" fontId="10" fillId="0" borderId="10" xfId="54" applyNumberFormat="1" applyFont="1" applyFill="1" applyBorder="1">
      <alignment/>
      <protection/>
    </xf>
    <xf numFmtId="49" fontId="9" fillId="0" borderId="10" xfId="0" applyNumberFormat="1" applyFont="1" applyFill="1" applyBorder="1" applyAlignment="1">
      <alignment/>
    </xf>
    <xf numFmtId="49" fontId="10" fillId="0" borderId="10" xfId="0" applyNumberFormat="1" applyFont="1" applyFill="1" applyBorder="1" applyAlignment="1">
      <alignment/>
    </xf>
    <xf numFmtId="49" fontId="8" fillId="0" borderId="10" xfId="0" applyNumberFormat="1" applyFont="1" applyFill="1" applyBorder="1" applyAlignment="1">
      <alignment/>
    </xf>
    <xf numFmtId="0" fontId="8" fillId="22" borderId="10" xfId="0" applyFont="1" applyFill="1" applyBorder="1" applyAlignment="1">
      <alignment/>
    </xf>
    <xf numFmtId="0" fontId="8" fillId="22" borderId="10" xfId="54" applyFont="1" applyFill="1" applyBorder="1" applyAlignment="1">
      <alignment horizontal="center"/>
      <protection/>
    </xf>
    <xf numFmtId="0" fontId="30" fillId="0" borderId="10" xfId="0" applyFont="1" applyFill="1" applyBorder="1" applyAlignment="1">
      <alignment/>
    </xf>
    <xf numFmtId="0" fontId="9" fillId="0" borderId="10" xfId="54" applyNumberFormat="1" applyFont="1" applyFill="1" applyBorder="1" applyAlignment="1">
      <alignment horizontal="left"/>
      <protection/>
    </xf>
    <xf numFmtId="0" fontId="9" fillId="0" borderId="10" xfId="0" applyFont="1" applyBorder="1" applyAlignment="1">
      <alignment horizontal="center" wrapText="1"/>
    </xf>
    <xf numFmtId="49" fontId="10" fillId="0" borderId="10" xfId="0" applyNumberFormat="1" applyFont="1" applyFill="1" applyBorder="1" applyAlignment="1">
      <alignment horizontal="left" wrapText="1"/>
    </xf>
    <xf numFmtId="17" fontId="26" fillId="0" borderId="10" xfId="0" applyNumberFormat="1" applyFont="1" applyBorder="1" applyAlignment="1">
      <alignment horizontal="left"/>
    </xf>
    <xf numFmtId="49" fontId="10" fillId="22" borderId="10" xfId="0" applyNumberFormat="1" applyFont="1" applyFill="1" applyBorder="1" applyAlignment="1">
      <alignment horizontal="left"/>
    </xf>
    <xf numFmtId="0" fontId="16" fillId="22" borderId="10" xfId="0" applyFont="1" applyFill="1" applyBorder="1" applyAlignment="1">
      <alignment wrapText="1"/>
    </xf>
    <xf numFmtId="0" fontId="10" fillId="22" borderId="10" xfId="0" applyFont="1" applyFill="1" applyBorder="1" applyAlignment="1">
      <alignment wrapText="1"/>
    </xf>
    <xf numFmtId="0" fontId="8" fillId="22" borderId="10" xfId="0" applyNumberFormat="1" applyFont="1" applyFill="1" applyBorder="1" applyAlignment="1">
      <alignment horizontal="left" wrapText="1"/>
    </xf>
    <xf numFmtId="0" fontId="8" fillId="24" borderId="10" xfId="0" applyFont="1" applyFill="1" applyBorder="1" applyAlignment="1">
      <alignment horizontal="right" vertical="center" wrapText="1"/>
    </xf>
    <xf numFmtId="49" fontId="11" fillId="0" borderId="0" xfId="0" applyNumberFormat="1" applyFont="1" applyFill="1" applyBorder="1" applyAlignment="1">
      <alignment/>
    </xf>
    <xf numFmtId="0" fontId="10" fillId="0" borderId="0" xfId="0" applyFont="1" applyFill="1" applyBorder="1" applyAlignment="1">
      <alignment/>
    </xf>
    <xf numFmtId="0" fontId="23" fillId="0" borderId="0" xfId="0" applyFont="1" applyFill="1" applyBorder="1" applyAlignment="1">
      <alignment horizontal="left"/>
    </xf>
    <xf numFmtId="49" fontId="33" fillId="25" borderId="10" xfId="0" applyNumberFormat="1" applyFont="1" applyFill="1" applyBorder="1" applyAlignment="1">
      <alignment wrapText="1"/>
    </xf>
    <xf numFmtId="0" fontId="33" fillId="8" borderId="10" xfId="0" applyFont="1" applyFill="1" applyBorder="1" applyAlignment="1">
      <alignment/>
    </xf>
    <xf numFmtId="0" fontId="33" fillId="10" borderId="10" xfId="0" applyFont="1" applyFill="1" applyBorder="1" applyAlignment="1">
      <alignment/>
    </xf>
    <xf numFmtId="0" fontId="33" fillId="7" borderId="10" xfId="0" applyFont="1" applyFill="1" applyBorder="1" applyAlignment="1">
      <alignment/>
    </xf>
    <xf numFmtId="49" fontId="37" fillId="0" borderId="0" xfId="0" applyNumberFormat="1" applyFont="1" applyFill="1" applyBorder="1" applyAlignment="1">
      <alignment/>
    </xf>
    <xf numFmtId="0" fontId="29" fillId="25" borderId="10" xfId="0" applyFont="1" applyFill="1" applyBorder="1" applyAlignment="1">
      <alignment horizontal="center" wrapText="1"/>
    </xf>
    <xf numFmtId="49" fontId="10" fillId="10" borderId="10" xfId="0" applyNumberFormat="1" applyFont="1" applyFill="1" applyBorder="1" applyAlignment="1">
      <alignment horizontal="left"/>
    </xf>
    <xf numFmtId="0" fontId="10" fillId="10" borderId="10" xfId="0" applyFont="1" applyFill="1" applyBorder="1" applyAlignment="1">
      <alignment wrapText="1"/>
    </xf>
    <xf numFmtId="0" fontId="32" fillId="24" borderId="10" xfId="0" applyFont="1" applyFill="1" applyBorder="1" applyAlignment="1">
      <alignment wrapText="1"/>
    </xf>
    <xf numFmtId="0" fontId="30" fillId="24" borderId="10" xfId="0" applyFont="1" applyFill="1" applyBorder="1" applyAlignment="1">
      <alignment wrapText="1"/>
    </xf>
    <xf numFmtId="49" fontId="13" fillId="24" borderId="0" xfId="0" applyNumberFormat="1" applyFont="1" applyFill="1" applyBorder="1" applyAlignment="1">
      <alignment horizontal="left"/>
    </xf>
    <xf numFmtId="0" fontId="12" fillId="24" borderId="0" xfId="0" applyFont="1" applyFill="1" applyBorder="1" applyAlignment="1">
      <alignment wrapText="1"/>
    </xf>
    <xf numFmtId="0" fontId="13" fillId="24" borderId="0" xfId="0" applyFont="1" applyFill="1" applyBorder="1" applyAlignment="1">
      <alignment wrapText="1"/>
    </xf>
    <xf numFmtId="0" fontId="12" fillId="24" borderId="0" xfId="0" applyFont="1" applyFill="1" applyBorder="1" applyAlignment="1">
      <alignment horizontal="left" wrapText="1"/>
    </xf>
    <xf numFmtId="0" fontId="12" fillId="24" borderId="0" xfId="0" applyFont="1" applyFill="1" applyBorder="1" applyAlignment="1">
      <alignment horizontal="center" wrapText="1"/>
    </xf>
    <xf numFmtId="0" fontId="27" fillId="24" borderId="0" xfId="0" applyFont="1" applyFill="1" applyBorder="1" applyAlignment="1">
      <alignment horizontal="left" wrapText="1"/>
    </xf>
    <xf numFmtId="0" fontId="0" fillId="24" borderId="0" xfId="0" applyFont="1" applyFill="1" applyAlignment="1">
      <alignment horizontal="right"/>
    </xf>
    <xf numFmtId="0" fontId="12" fillId="24" borderId="0" xfId="0" applyFont="1" applyFill="1" applyBorder="1" applyAlignment="1">
      <alignment horizontal="right"/>
    </xf>
    <xf numFmtId="49" fontId="13" fillId="24" borderId="10" xfId="0" applyNumberFormat="1" applyFont="1" applyFill="1" applyBorder="1" applyAlignment="1">
      <alignment/>
    </xf>
    <xf numFmtId="0" fontId="10" fillId="24" borderId="10" xfId="54" applyFont="1" applyFill="1" applyBorder="1" applyAlignment="1">
      <alignment wrapText="1"/>
      <protection/>
    </xf>
    <xf numFmtId="49" fontId="10" fillId="8" borderId="10" xfId="54" applyNumberFormat="1" applyFont="1" applyFill="1" applyBorder="1" applyAlignment="1">
      <alignment horizontal="left"/>
      <protection/>
    </xf>
    <xf numFmtId="0" fontId="9" fillId="8" borderId="10" xfId="0" applyFont="1" applyFill="1" applyBorder="1" applyAlignment="1">
      <alignment/>
    </xf>
    <xf numFmtId="0" fontId="10" fillId="8" borderId="10" xfId="54" applyFont="1" applyFill="1" applyBorder="1">
      <alignment/>
      <protection/>
    </xf>
    <xf numFmtId="0" fontId="26" fillId="8" borderId="10" xfId="0" applyFont="1" applyFill="1" applyBorder="1" applyAlignment="1">
      <alignment horizontal="left"/>
    </xf>
    <xf numFmtId="0" fontId="8" fillId="8" borderId="10" xfId="54" applyFont="1" applyFill="1" applyBorder="1" applyAlignment="1">
      <alignment horizontal="right"/>
      <protection/>
    </xf>
    <xf numFmtId="49" fontId="10" fillId="24" borderId="10" xfId="54" applyNumberFormat="1" applyFont="1" applyFill="1" applyBorder="1" applyAlignment="1">
      <alignment horizontal="left"/>
      <protection/>
    </xf>
    <xf numFmtId="0" fontId="8" fillId="24" borderId="10" xfId="54" applyFont="1" applyFill="1" applyBorder="1" applyAlignment="1">
      <alignment horizontal="left"/>
      <protection/>
    </xf>
    <xf numFmtId="0" fontId="8" fillId="24" borderId="10" xfId="54" applyFont="1" applyFill="1" applyBorder="1" applyAlignment="1">
      <alignment horizontal="right"/>
      <protection/>
    </xf>
    <xf numFmtId="49" fontId="13" fillId="24" borderId="10" xfId="0" applyNumberFormat="1" applyFont="1" applyFill="1" applyBorder="1" applyAlignment="1">
      <alignment horizontal="left"/>
    </xf>
    <xf numFmtId="0" fontId="8" fillId="24" borderId="10" xfId="0" applyFont="1" applyFill="1" applyBorder="1" applyAlignment="1">
      <alignment/>
    </xf>
    <xf numFmtId="0" fontId="9" fillId="8" borderId="10" xfId="54" applyFont="1" applyFill="1" applyBorder="1">
      <alignment/>
      <protection/>
    </xf>
    <xf numFmtId="49" fontId="10" fillId="8" borderId="10" xfId="54" applyNumberFormat="1" applyFont="1" applyFill="1" applyBorder="1">
      <alignment/>
      <protection/>
    </xf>
    <xf numFmtId="0" fontId="8" fillId="8" borderId="10" xfId="54" applyFont="1" applyFill="1" applyBorder="1" applyAlignment="1">
      <alignment horizontal="left"/>
      <protection/>
    </xf>
    <xf numFmtId="0" fontId="8" fillId="8" borderId="10" xfId="54" applyFont="1" applyFill="1" applyBorder="1" applyAlignment="1">
      <alignment horizontal="center"/>
      <protection/>
    </xf>
    <xf numFmtId="0" fontId="26" fillId="8" borderId="10" xfId="54" applyFont="1" applyFill="1" applyBorder="1" applyAlignment="1">
      <alignment horizontal="left"/>
      <protection/>
    </xf>
    <xf numFmtId="1" fontId="8" fillId="8" borderId="10" xfId="0" applyNumberFormat="1" applyFont="1" applyFill="1" applyBorder="1" applyAlignment="1">
      <alignment horizontal="left"/>
    </xf>
    <xf numFmtId="0" fontId="8" fillId="8" borderId="10" xfId="0" applyFont="1" applyFill="1" applyBorder="1" applyAlignment="1">
      <alignment horizontal="center"/>
    </xf>
    <xf numFmtId="1" fontId="10" fillId="8" borderId="10" xfId="0" applyNumberFormat="1" applyFont="1" applyFill="1" applyBorder="1" applyAlignment="1">
      <alignment horizontal="left"/>
    </xf>
    <xf numFmtId="0" fontId="26" fillId="8" borderId="10" xfId="54" applyNumberFormat="1" applyFont="1" applyFill="1" applyBorder="1" applyAlignment="1">
      <alignment horizontal="left"/>
      <protection/>
    </xf>
    <xf numFmtId="49" fontId="13" fillId="24" borderId="10" xfId="0" applyNumberFormat="1" applyFont="1" applyFill="1" applyBorder="1" applyAlignment="1">
      <alignment horizontal="left"/>
    </xf>
    <xf numFmtId="49" fontId="16" fillId="24" borderId="10" xfId="0" applyNumberFormat="1" applyFont="1" applyFill="1" applyBorder="1" applyAlignment="1">
      <alignment vertical="center"/>
    </xf>
    <xf numFmtId="49" fontId="13" fillId="24" borderId="10" xfId="0" applyNumberFormat="1" applyFont="1" applyFill="1" applyBorder="1" applyAlignment="1">
      <alignment/>
    </xf>
    <xf numFmtId="49" fontId="13" fillId="8" borderId="10" xfId="0" applyNumberFormat="1" applyFont="1" applyFill="1" applyBorder="1" applyAlignment="1">
      <alignment horizontal="left"/>
    </xf>
    <xf numFmtId="49" fontId="13" fillId="8" borderId="10" xfId="0" applyNumberFormat="1" applyFont="1" applyFill="1" applyBorder="1" applyAlignment="1">
      <alignment/>
    </xf>
    <xf numFmtId="0" fontId="8" fillId="8" borderId="10" xfId="0" applyFont="1" applyFill="1" applyBorder="1" applyAlignment="1">
      <alignment horizontal="left" vertical="center"/>
    </xf>
    <xf numFmtId="0" fontId="9" fillId="8" borderId="10" xfId="54" applyFont="1" applyFill="1" applyBorder="1" applyAlignment="1">
      <alignment wrapText="1"/>
      <protection/>
    </xf>
    <xf numFmtId="0" fontId="10" fillId="8" borderId="10" xfId="54" applyFont="1" applyFill="1" applyBorder="1" applyAlignment="1">
      <alignment wrapText="1"/>
      <protection/>
    </xf>
    <xf numFmtId="0" fontId="9" fillId="10" borderId="10" xfId="0" applyFont="1" applyFill="1" applyBorder="1" applyAlignment="1">
      <alignment horizontal="center"/>
    </xf>
    <xf numFmtId="0" fontId="9" fillId="10" borderId="10" xfId="0" applyFont="1" applyFill="1" applyBorder="1" applyAlignment="1">
      <alignment horizontal="left"/>
    </xf>
    <xf numFmtId="0" fontId="14" fillId="24" borderId="10" xfId="0" applyFont="1" applyFill="1" applyBorder="1" applyAlignment="1">
      <alignment horizontal="center" wrapText="1"/>
    </xf>
    <xf numFmtId="0" fontId="9" fillId="4" borderId="10" xfId="0" applyFont="1" applyFill="1" applyBorder="1" applyAlignment="1">
      <alignment wrapText="1"/>
    </xf>
    <xf numFmtId="0" fontId="10" fillId="4" borderId="10" xfId="0" applyFont="1" applyFill="1" applyBorder="1" applyAlignment="1">
      <alignment wrapText="1"/>
    </xf>
    <xf numFmtId="0" fontId="8" fillId="4" borderId="10" xfId="0" applyFont="1" applyFill="1" applyBorder="1" applyAlignment="1">
      <alignment horizontal="left" wrapText="1"/>
    </xf>
    <xf numFmtId="0" fontId="8" fillId="4" borderId="10" xfId="0" applyFont="1" applyFill="1" applyBorder="1" applyAlignment="1">
      <alignment horizontal="center" wrapText="1"/>
    </xf>
    <xf numFmtId="0" fontId="26" fillId="4" borderId="10" xfId="54" applyFont="1" applyFill="1" applyBorder="1" applyAlignment="1">
      <alignment horizontal="left"/>
      <protection/>
    </xf>
    <xf numFmtId="0" fontId="8" fillId="4" borderId="10" xfId="0" applyFont="1" applyFill="1" applyBorder="1" applyAlignment="1">
      <alignment horizontal="right"/>
    </xf>
    <xf numFmtId="0" fontId="26" fillId="4" borderId="10" xfId="0" applyFont="1" applyFill="1" applyBorder="1" applyAlignment="1">
      <alignment horizontal="left"/>
    </xf>
    <xf numFmtId="0" fontId="26" fillId="4" borderId="10" xfId="0" applyFont="1" applyFill="1" applyBorder="1" applyAlignment="1">
      <alignment horizontal="right" vertical="center"/>
    </xf>
    <xf numFmtId="0" fontId="10" fillId="4" borderId="10" xfId="54" applyFont="1" applyFill="1" applyBorder="1">
      <alignment/>
      <protection/>
    </xf>
    <xf numFmtId="0" fontId="8" fillId="4" borderId="10" xfId="54" applyFont="1" applyFill="1" applyBorder="1" applyAlignment="1">
      <alignment horizontal="left"/>
      <protection/>
    </xf>
    <xf numFmtId="0" fontId="8" fillId="4" borderId="10" xfId="54" applyFont="1" applyFill="1" applyBorder="1" applyAlignment="1">
      <alignment horizontal="center"/>
      <protection/>
    </xf>
    <xf numFmtId="0" fontId="8" fillId="4" borderId="10" xfId="54" applyFont="1" applyFill="1" applyBorder="1" applyAlignment="1">
      <alignment horizontal="right"/>
      <protection/>
    </xf>
    <xf numFmtId="0" fontId="9" fillId="4" borderId="10" xfId="54" applyFont="1" applyFill="1" applyBorder="1">
      <alignment/>
      <protection/>
    </xf>
    <xf numFmtId="0" fontId="26" fillId="4" borderId="10" xfId="54" applyNumberFormat="1" applyFont="1" applyFill="1" applyBorder="1" applyAlignment="1">
      <alignment horizontal="left"/>
      <protection/>
    </xf>
    <xf numFmtId="0" fontId="8" fillId="4" borderId="10" xfId="0" applyNumberFormat="1" applyFont="1" applyFill="1" applyBorder="1" applyAlignment="1">
      <alignment horizontal="left" wrapText="1"/>
    </xf>
    <xf numFmtId="0" fontId="29" fillId="24" borderId="11" xfId="0" applyFont="1" applyFill="1" applyBorder="1" applyAlignment="1">
      <alignment horizontal="center" wrapText="1"/>
    </xf>
    <xf numFmtId="0" fontId="29" fillId="24" borderId="12" xfId="0" applyFont="1" applyFill="1" applyBorder="1" applyAlignment="1">
      <alignment horizontal="center" wrapText="1"/>
    </xf>
    <xf numFmtId="49" fontId="13" fillId="4" borderId="13" xfId="0" applyNumberFormat="1" applyFont="1" applyFill="1" applyBorder="1" applyAlignment="1">
      <alignment horizontal="left"/>
    </xf>
    <xf numFmtId="49" fontId="16" fillId="4" borderId="14" xfId="0" applyNumberFormat="1" applyFont="1" applyFill="1" applyBorder="1" applyAlignment="1">
      <alignment/>
    </xf>
    <xf numFmtId="49" fontId="13" fillId="4" borderId="14" xfId="0" applyNumberFormat="1" applyFont="1" applyFill="1" applyBorder="1" applyAlignment="1">
      <alignment/>
    </xf>
    <xf numFmtId="0" fontId="12" fillId="4" borderId="14" xfId="0" applyFont="1" applyFill="1" applyBorder="1" applyAlignment="1">
      <alignment horizontal="left" wrapText="1"/>
    </xf>
    <xf numFmtId="0" fontId="12" fillId="4" borderId="14" xfId="0" applyFont="1" applyFill="1" applyBorder="1" applyAlignment="1">
      <alignment horizontal="center" wrapText="1"/>
    </xf>
    <xf numFmtId="0" fontId="27" fillId="4" borderId="14" xfId="0" applyFont="1" applyFill="1" applyBorder="1" applyAlignment="1">
      <alignment horizontal="left"/>
    </xf>
    <xf numFmtId="0" fontId="7" fillId="4" borderId="14" xfId="0" applyFont="1" applyFill="1" applyBorder="1" applyAlignment="1">
      <alignment horizontal="right"/>
    </xf>
    <xf numFmtId="0" fontId="12" fillId="4" borderId="15" xfId="0" applyFont="1" applyFill="1" applyBorder="1" applyAlignment="1">
      <alignment horizontal="right"/>
    </xf>
    <xf numFmtId="49" fontId="10" fillId="4" borderId="16" xfId="0" applyNumberFormat="1" applyFont="1" applyFill="1" applyBorder="1" applyAlignment="1">
      <alignment horizontal="left"/>
    </xf>
    <xf numFmtId="0" fontId="8" fillId="4" borderId="17" xfId="0" applyFont="1" applyFill="1" applyBorder="1" applyAlignment="1">
      <alignment horizontal="right"/>
    </xf>
    <xf numFmtId="49" fontId="10" fillId="4" borderId="16" xfId="54" applyNumberFormat="1" applyFont="1" applyFill="1" applyBorder="1" applyAlignment="1">
      <alignment horizontal="left"/>
      <protection/>
    </xf>
    <xf numFmtId="1" fontId="10" fillId="4" borderId="16" xfId="0" applyNumberFormat="1" applyFont="1" applyFill="1" applyBorder="1" applyAlignment="1">
      <alignment horizontal="left"/>
    </xf>
    <xf numFmtId="49" fontId="10" fillId="4" borderId="18" xfId="0" applyNumberFormat="1" applyFont="1" applyFill="1" applyBorder="1" applyAlignment="1">
      <alignment horizontal="left"/>
    </xf>
    <xf numFmtId="0" fontId="26" fillId="4" borderId="19" xfId="0" applyFont="1" applyFill="1" applyBorder="1" applyAlignment="1">
      <alignment horizontal="left"/>
    </xf>
    <xf numFmtId="0" fontId="8" fillId="4" borderId="20" xfId="0" applyFont="1" applyFill="1" applyBorder="1" applyAlignment="1">
      <alignment horizontal="right"/>
    </xf>
    <xf numFmtId="49" fontId="37" fillId="0" borderId="0" xfId="0" applyNumberFormat="1" applyFont="1" applyBorder="1" applyAlignment="1">
      <alignment/>
    </xf>
    <xf numFmtId="0" fontId="26" fillId="24" borderId="0" xfId="54" applyNumberFormat="1" applyFont="1" applyFill="1" applyBorder="1" applyAlignment="1">
      <alignment horizontal="left"/>
      <protection/>
    </xf>
    <xf numFmtId="0" fontId="26" fillId="24" borderId="0" xfId="54" applyFont="1" applyFill="1" applyBorder="1" applyAlignment="1">
      <alignment horizontal="left"/>
      <protection/>
    </xf>
    <xf numFmtId="0" fontId="8" fillId="24" borderId="10" xfId="0" applyNumberFormat="1" applyFont="1" applyFill="1" applyBorder="1" applyAlignment="1">
      <alignment horizontal="left" wrapText="1"/>
    </xf>
    <xf numFmtId="0" fontId="9" fillId="24" borderId="10" xfId="0" applyFont="1" applyFill="1" applyBorder="1" applyAlignment="1">
      <alignment horizontal="right"/>
    </xf>
    <xf numFmtId="49" fontId="31" fillId="24" borderId="10" xfId="0" applyNumberFormat="1" applyFont="1" applyFill="1" applyBorder="1" applyAlignment="1">
      <alignment/>
    </xf>
    <xf numFmtId="49" fontId="8" fillId="24" borderId="10" xfId="0" applyNumberFormat="1" applyFont="1" applyFill="1" applyBorder="1" applyAlignment="1">
      <alignment horizontal="center" wrapText="1"/>
    </xf>
    <xf numFmtId="49" fontId="10" fillId="24" borderId="12" xfId="0" applyNumberFormat="1" applyFont="1" applyFill="1" applyBorder="1" applyAlignment="1">
      <alignment horizontal="left"/>
    </xf>
    <xf numFmtId="0" fontId="9" fillId="24" borderId="12" xfId="0" applyFont="1" applyFill="1" applyBorder="1" applyAlignment="1">
      <alignment wrapText="1"/>
    </xf>
    <xf numFmtId="0" fontId="10" fillId="24" borderId="12" xfId="0" applyFont="1" applyFill="1" applyBorder="1" applyAlignment="1">
      <alignment wrapText="1"/>
    </xf>
    <xf numFmtId="0" fontId="8" fillId="24" borderId="12" xfId="0" applyFont="1" applyFill="1" applyBorder="1" applyAlignment="1">
      <alignment horizontal="left" wrapText="1"/>
    </xf>
    <xf numFmtId="0" fontId="8" fillId="24" borderId="12" xfId="0" applyFont="1" applyFill="1" applyBorder="1" applyAlignment="1">
      <alignment horizontal="center" wrapText="1"/>
    </xf>
    <xf numFmtId="0" fontId="26" fillId="24" borderId="12" xfId="0" applyFont="1" applyFill="1" applyBorder="1" applyAlignment="1">
      <alignment horizontal="left"/>
    </xf>
    <xf numFmtId="0" fontId="8" fillId="24" borderId="12" xfId="0" applyFont="1" applyFill="1" applyBorder="1" applyAlignment="1">
      <alignment horizontal="right"/>
    </xf>
    <xf numFmtId="49" fontId="8" fillId="0" borderId="10" xfId="0" applyNumberFormat="1" applyFont="1" applyBorder="1" applyAlignment="1">
      <alignment horizontal="center" wrapText="1"/>
    </xf>
    <xf numFmtId="0" fontId="9" fillId="4" borderId="19" xfId="0" applyFont="1" applyFill="1" applyBorder="1" applyAlignment="1">
      <alignment/>
    </xf>
    <xf numFmtId="0" fontId="10" fillId="4" borderId="19" xfId="0" applyFont="1" applyFill="1" applyBorder="1" applyAlignment="1">
      <alignment/>
    </xf>
    <xf numFmtId="0" fontId="8" fillId="4" borderId="19" xfId="0" applyFont="1" applyFill="1" applyBorder="1" applyAlignment="1">
      <alignment horizontal="left" vertical="center"/>
    </xf>
    <xf numFmtId="0" fontId="8" fillId="4" borderId="19" xfId="0" applyFont="1" applyFill="1" applyBorder="1" applyAlignment="1">
      <alignment horizontal="center"/>
    </xf>
    <xf numFmtId="0" fontId="8" fillId="4" borderId="19" xfId="0" applyFont="1" applyFill="1" applyBorder="1" applyAlignment="1">
      <alignment horizontal="right"/>
    </xf>
    <xf numFmtId="49" fontId="10" fillId="7" borderId="10" xfId="0" applyNumberFormat="1" applyFont="1" applyFill="1" applyBorder="1" applyAlignment="1">
      <alignment horizontal="left"/>
    </xf>
    <xf numFmtId="0" fontId="9" fillId="7" borderId="10" xfId="0" applyFont="1" applyFill="1" applyBorder="1" applyAlignment="1">
      <alignment/>
    </xf>
    <xf numFmtId="0" fontId="10" fillId="7" borderId="10" xfId="0" applyFont="1" applyFill="1" applyBorder="1" applyAlignment="1">
      <alignment/>
    </xf>
    <xf numFmtId="0" fontId="10" fillId="7" borderId="10" xfId="54" applyFont="1" applyFill="1" applyBorder="1">
      <alignment/>
      <protection/>
    </xf>
    <xf numFmtId="0" fontId="9" fillId="7" borderId="10" xfId="0" applyFont="1" applyFill="1" applyBorder="1" applyAlignment="1">
      <alignment horizontal="left"/>
    </xf>
    <xf numFmtId="0" fontId="9" fillId="7" borderId="10" xfId="0" applyFont="1" applyFill="1" applyBorder="1" applyAlignment="1">
      <alignment horizontal="center"/>
    </xf>
    <xf numFmtId="0" fontId="8" fillId="7" borderId="10" xfId="54" applyFont="1" applyFill="1" applyBorder="1" applyAlignment="1">
      <alignment horizontal="center"/>
      <protection/>
    </xf>
    <xf numFmtId="0" fontId="26" fillId="7" borderId="10" xfId="0" applyFont="1" applyFill="1" applyBorder="1" applyAlignment="1">
      <alignment horizontal="left"/>
    </xf>
    <xf numFmtId="0" fontId="8" fillId="7" borderId="10" xfId="0" applyFont="1" applyFill="1" applyBorder="1" applyAlignment="1">
      <alignment horizontal="right"/>
    </xf>
    <xf numFmtId="0" fontId="9" fillId="10" borderId="10" xfId="0" applyFont="1" applyFill="1" applyBorder="1" applyAlignment="1">
      <alignment wrapText="1"/>
    </xf>
    <xf numFmtId="0" fontId="8" fillId="10" borderId="10" xfId="0" applyFont="1" applyFill="1" applyBorder="1" applyAlignment="1">
      <alignment horizontal="left" wrapText="1"/>
    </xf>
    <xf numFmtId="0" fontId="8" fillId="10" borderId="10" xfId="0" applyNumberFormat="1" applyFont="1" applyFill="1" applyBorder="1" applyAlignment="1">
      <alignment horizontal="center" wrapText="1"/>
    </xf>
    <xf numFmtId="0" fontId="8" fillId="10" borderId="10" xfId="0" applyFont="1" applyFill="1" applyBorder="1" applyAlignment="1">
      <alignment horizontal="center" wrapText="1"/>
    </xf>
    <xf numFmtId="0" fontId="26" fillId="10" borderId="10" xfId="54" applyFont="1" applyFill="1" applyBorder="1" applyAlignment="1">
      <alignment horizontal="left"/>
      <protection/>
    </xf>
    <xf numFmtId="0" fontId="26" fillId="10" borderId="10" xfId="0" applyFont="1" applyFill="1" applyBorder="1" applyAlignment="1">
      <alignment horizontal="left"/>
    </xf>
    <xf numFmtId="0" fontId="8" fillId="10" borderId="10" xfId="54" applyFont="1" applyFill="1" applyBorder="1" applyAlignment="1">
      <alignment horizontal="right"/>
      <protection/>
    </xf>
    <xf numFmtId="0" fontId="9" fillId="10" borderId="10" xfId="54" applyFont="1" applyFill="1" applyBorder="1" applyAlignment="1">
      <alignment wrapText="1"/>
      <protection/>
    </xf>
    <xf numFmtId="0" fontId="10" fillId="10" borderId="10" xfId="0" applyFont="1" applyFill="1" applyBorder="1" applyAlignment="1">
      <alignment/>
    </xf>
    <xf numFmtId="0" fontId="10" fillId="10" borderId="10" xfId="54" applyFont="1" applyFill="1" applyBorder="1">
      <alignment/>
      <protection/>
    </xf>
    <xf numFmtId="0" fontId="8" fillId="10" borderId="10" xfId="54" applyFont="1" applyFill="1" applyBorder="1" applyAlignment="1">
      <alignment horizontal="center"/>
      <protection/>
    </xf>
    <xf numFmtId="0" fontId="9" fillId="7" borderId="10" xfId="0" applyFont="1" applyFill="1" applyBorder="1" applyAlignment="1">
      <alignment wrapText="1"/>
    </xf>
    <xf numFmtId="0" fontId="10" fillId="7" borderId="10" xfId="0" applyFont="1" applyFill="1" applyBorder="1" applyAlignment="1">
      <alignment wrapText="1"/>
    </xf>
    <xf numFmtId="0" fontId="8" fillId="7" borderId="10" xfId="0" applyFont="1" applyFill="1" applyBorder="1" applyAlignment="1">
      <alignment horizontal="left" wrapText="1"/>
    </xf>
    <xf numFmtId="0" fontId="8" fillId="7" borderId="10" xfId="0" applyNumberFormat="1" applyFont="1" applyFill="1" applyBorder="1" applyAlignment="1">
      <alignment horizontal="center" wrapText="1"/>
    </xf>
    <xf numFmtId="0" fontId="8" fillId="7" borderId="10" xfId="0" applyFont="1" applyFill="1" applyBorder="1" applyAlignment="1">
      <alignment horizontal="center" wrapText="1"/>
    </xf>
    <xf numFmtId="0" fontId="26" fillId="7" borderId="10" xfId="54" applyFont="1" applyFill="1" applyBorder="1" applyAlignment="1">
      <alignment horizontal="left"/>
      <protection/>
    </xf>
    <xf numFmtId="0" fontId="8" fillId="7" borderId="10" xfId="54" applyFont="1" applyFill="1" applyBorder="1" applyAlignment="1">
      <alignment horizontal="right"/>
      <protection/>
    </xf>
    <xf numFmtId="1" fontId="59" fillId="4" borderId="16" xfId="0" applyNumberFormat="1" applyFont="1" applyFill="1" applyBorder="1" applyAlignment="1">
      <alignment horizontal="left"/>
    </xf>
    <xf numFmtId="0" fontId="34" fillId="4" borderId="10" xfId="54" applyFont="1" applyFill="1" applyBorder="1">
      <alignment/>
      <protection/>
    </xf>
    <xf numFmtId="0" fontId="59" fillId="4" borderId="10" xfId="54" applyFont="1" applyFill="1" applyBorder="1">
      <alignment/>
      <protection/>
    </xf>
    <xf numFmtId="0" fontId="60" fillId="4" borderId="10" xfId="54" applyFont="1" applyFill="1" applyBorder="1" applyAlignment="1">
      <alignment horizontal="left"/>
      <protection/>
    </xf>
    <xf numFmtId="0" fontId="60" fillId="4" borderId="10" xfId="54" applyFont="1" applyFill="1" applyBorder="1" applyAlignment="1">
      <alignment horizontal="center"/>
      <protection/>
    </xf>
    <xf numFmtId="0" fontId="61" fillId="4" borderId="10" xfId="54" applyNumberFormat="1" applyFont="1" applyFill="1" applyBorder="1" applyAlignment="1">
      <alignment horizontal="left"/>
      <protection/>
    </xf>
    <xf numFmtId="0" fontId="61" fillId="4" borderId="10" xfId="54" applyFont="1" applyFill="1" applyBorder="1" applyAlignment="1">
      <alignment horizontal="left"/>
      <protection/>
    </xf>
    <xf numFmtId="0" fontId="60" fillId="4" borderId="10" xfId="54" applyFont="1" applyFill="1" applyBorder="1" applyAlignment="1">
      <alignment horizontal="right"/>
      <protection/>
    </xf>
    <xf numFmtId="0" fontId="60" fillId="4" borderId="17" xfId="0" applyFont="1" applyFill="1" applyBorder="1" applyAlignment="1">
      <alignment horizontal="right"/>
    </xf>
  </cellXfs>
  <cellStyles count="51">
    <cellStyle name="Normal" xfId="0"/>
    <cellStyle name="0,0&#13;&#10;NA&#13;&#10;"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09"/>
  <sheetViews>
    <sheetView tabSelected="1" view="pageBreakPreview" zoomScale="85" zoomScaleSheetLayoutView="85" zoomScalePageLayoutView="0" workbookViewId="0" topLeftCell="A1">
      <pane ySplit="8" topLeftCell="BM279" activePane="bottomLeft" state="frozen"/>
      <selection pane="topLeft" activeCell="A1" sqref="A1"/>
      <selection pane="bottomLeft" activeCell="B20" sqref="B20"/>
    </sheetView>
  </sheetViews>
  <sheetFormatPr defaultColWidth="9.00390625" defaultRowHeight="12.75"/>
  <cols>
    <col min="1" max="1" width="18.00390625" style="81" customWidth="1"/>
    <col min="2" max="2" width="68.625" style="8" customWidth="1"/>
    <col min="3" max="3" width="17.875" style="10" customWidth="1"/>
    <col min="4" max="4" width="10.875" style="10" customWidth="1"/>
    <col min="5" max="5" width="8.625" style="38" customWidth="1"/>
    <col min="6" max="6" width="8.75390625" style="23" customWidth="1"/>
    <col min="7" max="7" width="11.125" style="23" customWidth="1"/>
    <col min="8" max="8" width="10.75390625" style="59" customWidth="1"/>
    <col min="9" max="9" width="8.25390625" style="59" customWidth="1"/>
    <col min="10" max="10" width="9.125" style="70" customWidth="1"/>
    <col min="11" max="11" width="11.375" style="70" customWidth="1"/>
    <col min="12" max="16" width="9.125" style="37" customWidth="1"/>
    <col min="17" max="16384" width="9.125" style="9" customWidth="1"/>
  </cols>
  <sheetData>
    <row r="1" spans="2:10" ht="23.25">
      <c r="B1" s="363" t="s">
        <v>657</v>
      </c>
      <c r="C1" s="75"/>
      <c r="J1" s="87"/>
    </row>
    <row r="2" spans="2:10" ht="23.25">
      <c r="B2" s="285" t="s">
        <v>766</v>
      </c>
      <c r="J2" s="87"/>
    </row>
    <row r="3" spans="2:10" ht="28.5">
      <c r="B3" s="281" t="s">
        <v>555</v>
      </c>
      <c r="C3" s="278"/>
      <c r="D3" s="279"/>
      <c r="E3" s="280"/>
      <c r="F3" s="28"/>
      <c r="J3" s="87"/>
    </row>
    <row r="4" spans="1:10" ht="14.25">
      <c r="A4" s="82"/>
      <c r="B4" s="282" t="s">
        <v>623</v>
      </c>
      <c r="J4" s="89"/>
    </row>
    <row r="5" spans="1:10" ht="14.25">
      <c r="A5" s="82"/>
      <c r="B5" s="283" t="s">
        <v>622</v>
      </c>
      <c r="J5" s="89"/>
    </row>
    <row r="6" spans="1:10" ht="14.25">
      <c r="A6" s="82"/>
      <c r="B6" s="284" t="s">
        <v>624</v>
      </c>
      <c r="C6" s="27"/>
      <c r="D6" s="27"/>
      <c r="E6" s="50"/>
      <c r="F6" s="28"/>
      <c r="J6" s="89"/>
    </row>
    <row r="7" spans="1:16" s="13" customFormat="1" ht="36">
      <c r="A7" s="100" t="s">
        <v>0</v>
      </c>
      <c r="B7" s="101" t="s">
        <v>625</v>
      </c>
      <c r="C7" s="102" t="s">
        <v>191</v>
      </c>
      <c r="D7" s="103" t="s">
        <v>85</v>
      </c>
      <c r="E7" s="104" t="s">
        <v>549</v>
      </c>
      <c r="F7" s="105" t="s">
        <v>643</v>
      </c>
      <c r="G7" s="105" t="s">
        <v>7</v>
      </c>
      <c r="H7" s="106" t="s">
        <v>131</v>
      </c>
      <c r="I7" s="106" t="s">
        <v>73</v>
      </c>
      <c r="J7" s="277" t="s">
        <v>76</v>
      </c>
      <c r="K7" s="277" t="s">
        <v>626</v>
      </c>
      <c r="L7" s="107"/>
      <c r="M7" s="49"/>
      <c r="N7" s="49"/>
      <c r="O7" s="49"/>
      <c r="P7" s="49"/>
    </row>
    <row r="8" spans="1:16" s="13" customFormat="1" ht="12.75">
      <c r="A8" s="83"/>
      <c r="B8" s="11"/>
      <c r="C8" s="286" t="s">
        <v>459</v>
      </c>
      <c r="D8" s="79"/>
      <c r="E8" s="12"/>
      <c r="F8" s="14"/>
      <c r="G8" s="14"/>
      <c r="H8" s="58"/>
      <c r="I8" s="58"/>
      <c r="J8" s="89"/>
      <c r="K8" s="71"/>
      <c r="L8" s="49"/>
      <c r="M8" s="49"/>
      <c r="N8" s="49"/>
      <c r="O8" s="49"/>
      <c r="P8" s="49"/>
    </row>
    <row r="9" spans="1:16" s="13" customFormat="1" ht="13.5" thickBot="1">
      <c r="A9" s="291"/>
      <c r="B9" s="292"/>
      <c r="C9" s="346"/>
      <c r="D9" s="293"/>
      <c r="E9" s="294"/>
      <c r="F9" s="295"/>
      <c r="G9" s="295"/>
      <c r="H9" s="296"/>
      <c r="I9" s="296"/>
      <c r="J9" s="297"/>
      <c r="K9" s="298"/>
      <c r="L9" s="49"/>
      <c r="M9" s="49"/>
      <c r="N9" s="49"/>
      <c r="O9" s="49"/>
      <c r="P9" s="49"/>
    </row>
    <row r="10" spans="1:16" s="13" customFormat="1" ht="24.75" customHeight="1">
      <c r="A10" s="348"/>
      <c r="B10" s="349" t="s">
        <v>702</v>
      </c>
      <c r="C10" s="350"/>
      <c r="D10" s="350"/>
      <c r="E10" s="351"/>
      <c r="F10" s="352"/>
      <c r="G10" s="352"/>
      <c r="H10" s="353"/>
      <c r="I10" s="353"/>
      <c r="J10" s="354"/>
      <c r="K10" s="355"/>
      <c r="L10" s="49"/>
      <c r="M10" s="49"/>
      <c r="N10" s="49"/>
      <c r="O10" s="49"/>
      <c r="P10" s="49"/>
    </row>
    <row r="11" spans="1:16" s="13" customFormat="1" ht="12.75">
      <c r="A11" s="356" t="s">
        <v>319</v>
      </c>
      <c r="B11" s="331" t="s">
        <v>405</v>
      </c>
      <c r="C11" s="332" t="s">
        <v>152</v>
      </c>
      <c r="D11" s="332" t="s">
        <v>1</v>
      </c>
      <c r="E11" s="333">
        <v>0.2</v>
      </c>
      <c r="F11" s="334">
        <v>22</v>
      </c>
      <c r="G11" s="334" t="s">
        <v>6</v>
      </c>
      <c r="H11" s="337">
        <v>83</v>
      </c>
      <c r="I11" s="337" t="s">
        <v>613</v>
      </c>
      <c r="J11" s="338"/>
      <c r="K11" s="357">
        <f aca="true" t="shared" si="0" ref="K11:K21">H11*J11</f>
        <v>0</v>
      </c>
      <c r="L11" s="49"/>
      <c r="M11" s="49"/>
      <c r="N11" s="49"/>
      <c r="O11" s="49"/>
      <c r="P11" s="49"/>
    </row>
    <row r="12" spans="1:16" s="13" customFormat="1" ht="12.75">
      <c r="A12" s="356" t="s">
        <v>320</v>
      </c>
      <c r="B12" s="331" t="s">
        <v>404</v>
      </c>
      <c r="C12" s="332" t="s">
        <v>152</v>
      </c>
      <c r="D12" s="332" t="s">
        <v>1</v>
      </c>
      <c r="E12" s="333">
        <v>0.2</v>
      </c>
      <c r="F12" s="334">
        <v>22</v>
      </c>
      <c r="G12" s="334" t="s">
        <v>6</v>
      </c>
      <c r="H12" s="337">
        <v>78</v>
      </c>
      <c r="I12" s="337" t="s">
        <v>615</v>
      </c>
      <c r="J12" s="336"/>
      <c r="K12" s="357">
        <f t="shared" si="0"/>
        <v>0</v>
      </c>
      <c r="L12" s="49"/>
      <c r="M12" s="49"/>
      <c r="N12" s="49"/>
      <c r="O12" s="49"/>
      <c r="P12" s="49"/>
    </row>
    <row r="13" spans="1:11" s="24" customFormat="1" ht="12.75">
      <c r="A13" s="359">
        <v>4627086940158</v>
      </c>
      <c r="B13" s="343" t="s">
        <v>703</v>
      </c>
      <c r="C13" s="339" t="s">
        <v>186</v>
      </c>
      <c r="D13" s="339" t="s">
        <v>1</v>
      </c>
      <c r="E13" s="340">
        <v>0.09</v>
      </c>
      <c r="F13" s="341">
        <v>10</v>
      </c>
      <c r="G13" s="341" t="s">
        <v>145</v>
      </c>
      <c r="H13" s="344">
        <v>281</v>
      </c>
      <c r="I13" s="335" t="s">
        <v>544</v>
      </c>
      <c r="J13" s="342"/>
      <c r="K13" s="357">
        <f t="shared" si="0"/>
        <v>0</v>
      </c>
    </row>
    <row r="14" spans="1:11" s="24" customFormat="1" ht="12.75">
      <c r="A14" s="359">
        <v>4627086940226</v>
      </c>
      <c r="B14" s="343" t="s">
        <v>704</v>
      </c>
      <c r="C14" s="339" t="s">
        <v>186</v>
      </c>
      <c r="D14" s="339" t="s">
        <v>1</v>
      </c>
      <c r="E14" s="340">
        <v>0.03</v>
      </c>
      <c r="F14" s="341" t="s">
        <v>79</v>
      </c>
      <c r="G14" s="341" t="s">
        <v>145</v>
      </c>
      <c r="H14" s="344">
        <v>110</v>
      </c>
      <c r="I14" s="335" t="s">
        <v>546</v>
      </c>
      <c r="J14" s="342"/>
      <c r="K14" s="357">
        <f t="shared" si="0"/>
        <v>0</v>
      </c>
    </row>
    <row r="15" spans="1:11" s="24" customFormat="1" ht="12.75">
      <c r="A15" s="359">
        <v>4627086940219</v>
      </c>
      <c r="B15" s="343" t="s">
        <v>705</v>
      </c>
      <c r="C15" s="339" t="s">
        <v>186</v>
      </c>
      <c r="D15" s="339" t="s">
        <v>1</v>
      </c>
      <c r="E15" s="340">
        <v>0.09</v>
      </c>
      <c r="F15" s="341">
        <v>10</v>
      </c>
      <c r="G15" s="341" t="s">
        <v>145</v>
      </c>
      <c r="H15" s="344">
        <v>281</v>
      </c>
      <c r="I15" s="335" t="s">
        <v>544</v>
      </c>
      <c r="J15" s="342"/>
      <c r="K15" s="357">
        <f t="shared" si="0"/>
        <v>0</v>
      </c>
    </row>
    <row r="16" spans="1:11" s="24" customFormat="1" ht="12.75">
      <c r="A16" s="359">
        <v>4627086940196</v>
      </c>
      <c r="B16" s="343" t="s">
        <v>706</v>
      </c>
      <c r="C16" s="339" t="s">
        <v>186</v>
      </c>
      <c r="D16" s="339" t="s">
        <v>1</v>
      </c>
      <c r="E16" s="340">
        <v>0.09</v>
      </c>
      <c r="F16" s="341">
        <v>10</v>
      </c>
      <c r="G16" s="341" t="s">
        <v>145</v>
      </c>
      <c r="H16" s="344">
        <v>281</v>
      </c>
      <c r="I16" s="335" t="s">
        <v>544</v>
      </c>
      <c r="J16" s="342"/>
      <c r="K16" s="357">
        <f t="shared" si="0"/>
        <v>0</v>
      </c>
    </row>
    <row r="17" spans="1:11" s="24" customFormat="1" ht="12.75">
      <c r="A17" s="358" t="s">
        <v>641</v>
      </c>
      <c r="B17" s="331" t="s">
        <v>608</v>
      </c>
      <c r="C17" s="339" t="s">
        <v>186</v>
      </c>
      <c r="D17" s="332" t="s">
        <v>1</v>
      </c>
      <c r="E17" s="345">
        <v>0.1</v>
      </c>
      <c r="F17" s="334" t="s">
        <v>79</v>
      </c>
      <c r="G17" s="334" t="s">
        <v>6</v>
      </c>
      <c r="H17" s="337">
        <v>188</v>
      </c>
      <c r="I17" s="337" t="s">
        <v>609</v>
      </c>
      <c r="J17" s="342"/>
      <c r="K17" s="357">
        <f t="shared" si="0"/>
        <v>0</v>
      </c>
    </row>
    <row r="18" spans="1:11" s="24" customFormat="1" ht="12.75">
      <c r="A18" s="410">
        <v>4627086940677</v>
      </c>
      <c r="B18" s="411" t="s">
        <v>787</v>
      </c>
      <c r="C18" s="412" t="s">
        <v>186</v>
      </c>
      <c r="D18" s="412" t="s">
        <v>1</v>
      </c>
      <c r="E18" s="413">
        <v>0.07</v>
      </c>
      <c r="F18" s="414">
        <v>10</v>
      </c>
      <c r="G18" s="414" t="s">
        <v>244</v>
      </c>
      <c r="H18" s="415">
        <v>108</v>
      </c>
      <c r="I18" s="416" t="s">
        <v>614</v>
      </c>
      <c r="J18" s="417"/>
      <c r="K18" s="418">
        <f t="shared" si="0"/>
        <v>0</v>
      </c>
    </row>
    <row r="19" spans="1:16" s="13" customFormat="1" ht="12.75">
      <c r="A19" s="356" t="s">
        <v>249</v>
      </c>
      <c r="B19" s="331" t="s">
        <v>287</v>
      </c>
      <c r="C19" s="332" t="s">
        <v>250</v>
      </c>
      <c r="D19" s="332" t="s">
        <v>256</v>
      </c>
      <c r="E19" s="345">
        <v>0.2</v>
      </c>
      <c r="F19" s="334" t="s">
        <v>79</v>
      </c>
      <c r="G19" s="334" t="s">
        <v>51</v>
      </c>
      <c r="H19" s="337">
        <v>219</v>
      </c>
      <c r="I19" s="337" t="s">
        <v>502</v>
      </c>
      <c r="J19" s="342"/>
      <c r="K19" s="357">
        <f t="shared" si="0"/>
        <v>0</v>
      </c>
      <c r="L19" s="49"/>
      <c r="M19" s="49"/>
      <c r="N19" s="49"/>
      <c r="O19" s="49"/>
      <c r="P19" s="49"/>
    </row>
    <row r="20" spans="1:16" s="13" customFormat="1" ht="12.75">
      <c r="A20" s="356" t="s">
        <v>251</v>
      </c>
      <c r="B20" s="331" t="s">
        <v>288</v>
      </c>
      <c r="C20" s="332" t="s">
        <v>250</v>
      </c>
      <c r="D20" s="332" t="s">
        <v>256</v>
      </c>
      <c r="E20" s="345">
        <v>0.2</v>
      </c>
      <c r="F20" s="334" t="s">
        <v>79</v>
      </c>
      <c r="G20" s="334" t="s">
        <v>12</v>
      </c>
      <c r="H20" s="337">
        <v>154</v>
      </c>
      <c r="I20" s="337" t="s">
        <v>503</v>
      </c>
      <c r="J20" s="342"/>
      <c r="K20" s="357">
        <f t="shared" si="0"/>
        <v>0</v>
      </c>
      <c r="L20" s="49"/>
      <c r="M20" s="49"/>
      <c r="N20" s="49"/>
      <c r="O20" s="49"/>
      <c r="P20" s="49"/>
    </row>
    <row r="21" spans="1:16" s="13" customFormat="1" ht="13.5" thickBot="1">
      <c r="A21" s="360" t="s">
        <v>272</v>
      </c>
      <c r="B21" s="378" t="s">
        <v>308</v>
      </c>
      <c r="C21" s="379" t="s">
        <v>212</v>
      </c>
      <c r="D21" s="379" t="s">
        <v>1</v>
      </c>
      <c r="E21" s="380">
        <v>0.3</v>
      </c>
      <c r="F21" s="381">
        <v>10</v>
      </c>
      <c r="G21" s="381" t="s">
        <v>28</v>
      </c>
      <c r="H21" s="361">
        <v>51</v>
      </c>
      <c r="I21" s="361" t="s">
        <v>271</v>
      </c>
      <c r="J21" s="382"/>
      <c r="K21" s="362">
        <f t="shared" si="0"/>
        <v>0</v>
      </c>
      <c r="L21" s="49"/>
      <c r="M21" s="49"/>
      <c r="N21" s="49"/>
      <c r="O21" s="49"/>
      <c r="P21" s="49"/>
    </row>
    <row r="22" spans="1:16" s="13" customFormat="1" ht="12.75">
      <c r="A22" s="83"/>
      <c r="B22" s="11"/>
      <c r="C22" s="347"/>
      <c r="D22" s="79"/>
      <c r="E22" s="12"/>
      <c r="F22" s="14"/>
      <c r="G22" s="14"/>
      <c r="H22" s="58"/>
      <c r="I22" s="58"/>
      <c r="J22" s="89"/>
      <c r="K22" s="71"/>
      <c r="L22" s="49"/>
      <c r="M22" s="49"/>
      <c r="N22" s="49"/>
      <c r="O22" s="49"/>
      <c r="P22" s="49"/>
    </row>
    <row r="23" spans="1:16" s="13" customFormat="1" ht="15.75">
      <c r="A23" s="110"/>
      <c r="B23" s="111" t="s">
        <v>563</v>
      </c>
      <c r="C23" s="112"/>
      <c r="D23" s="112"/>
      <c r="E23" s="113"/>
      <c r="F23" s="114"/>
      <c r="G23" s="114"/>
      <c r="H23" s="115"/>
      <c r="I23" s="115"/>
      <c r="J23" s="116"/>
      <c r="K23" s="117"/>
      <c r="L23" s="49"/>
      <c r="M23" s="49"/>
      <c r="N23" s="49"/>
      <c r="O23" s="49"/>
      <c r="P23" s="49"/>
    </row>
    <row r="24" spans="1:16" s="8" customFormat="1" ht="12.75" customHeight="1">
      <c r="A24" s="190" t="s">
        <v>4</v>
      </c>
      <c r="B24" s="289" t="s">
        <v>23</v>
      </c>
      <c r="C24" s="290" t="s">
        <v>681</v>
      </c>
      <c r="D24" s="192" t="s">
        <v>1</v>
      </c>
      <c r="E24" s="193">
        <v>0.5</v>
      </c>
      <c r="F24" s="194">
        <v>12</v>
      </c>
      <c r="G24" s="194" t="s">
        <v>12</v>
      </c>
      <c r="H24" s="195">
        <v>66</v>
      </c>
      <c r="I24" s="195" t="s">
        <v>504</v>
      </c>
      <c r="J24" s="223"/>
      <c r="K24" s="223">
        <f aca="true" t="shared" si="1" ref="K24:K30">H24*J24</f>
        <v>0</v>
      </c>
      <c r="L24" s="24"/>
      <c r="M24" s="24"/>
      <c r="N24" s="24"/>
      <c r="O24" s="24"/>
      <c r="P24" s="24"/>
    </row>
    <row r="25" spans="1:16" s="8" customFormat="1" ht="12.75">
      <c r="A25" s="118" t="s">
        <v>542</v>
      </c>
      <c r="B25" s="126" t="s">
        <v>551</v>
      </c>
      <c r="C25" s="120" t="s">
        <v>681</v>
      </c>
      <c r="D25" s="121" t="s">
        <v>1</v>
      </c>
      <c r="E25" s="127">
        <v>0.35</v>
      </c>
      <c r="F25" s="123">
        <v>12</v>
      </c>
      <c r="G25" s="123" t="s">
        <v>12</v>
      </c>
      <c r="H25" s="124">
        <v>30</v>
      </c>
      <c r="I25" s="124" t="s">
        <v>390</v>
      </c>
      <c r="J25" s="125"/>
      <c r="K25" s="125">
        <f t="shared" si="1"/>
        <v>0</v>
      </c>
      <c r="L25" s="24"/>
      <c r="M25" s="24"/>
      <c r="N25" s="24"/>
      <c r="O25" s="24"/>
      <c r="P25" s="24"/>
    </row>
    <row r="26" spans="1:16" s="8" customFormat="1" ht="12.75">
      <c r="A26" s="118" t="s">
        <v>5</v>
      </c>
      <c r="B26" s="126" t="s">
        <v>19</v>
      </c>
      <c r="C26" s="120" t="s">
        <v>681</v>
      </c>
      <c r="D26" s="121" t="s">
        <v>1</v>
      </c>
      <c r="E26" s="127">
        <v>0.5</v>
      </c>
      <c r="F26" s="123">
        <v>12</v>
      </c>
      <c r="G26" s="123" t="s">
        <v>12</v>
      </c>
      <c r="H26" s="124">
        <v>52</v>
      </c>
      <c r="I26" s="124" t="s">
        <v>391</v>
      </c>
      <c r="J26" s="125"/>
      <c r="K26" s="125">
        <f t="shared" si="1"/>
        <v>0</v>
      </c>
      <c r="L26" s="24"/>
      <c r="M26" s="24"/>
      <c r="N26" s="24"/>
      <c r="O26" s="24"/>
      <c r="P26" s="24"/>
    </row>
    <row r="27" spans="1:16" s="8" customFormat="1" ht="12.75">
      <c r="A27" s="118" t="s">
        <v>472</v>
      </c>
      <c r="B27" s="126" t="s">
        <v>501</v>
      </c>
      <c r="C27" s="120" t="s">
        <v>681</v>
      </c>
      <c r="D27" s="121" t="s">
        <v>1</v>
      </c>
      <c r="E27" s="127">
        <v>0.5</v>
      </c>
      <c r="F27" s="123">
        <v>12</v>
      </c>
      <c r="G27" s="123" t="s">
        <v>12</v>
      </c>
      <c r="H27" s="124">
        <v>79</v>
      </c>
      <c r="I27" s="124" t="s">
        <v>190</v>
      </c>
      <c r="J27" s="125"/>
      <c r="K27" s="125">
        <f t="shared" si="1"/>
        <v>0</v>
      </c>
      <c r="L27" s="24"/>
      <c r="M27" s="24"/>
      <c r="N27" s="24"/>
      <c r="O27" s="24"/>
      <c r="P27" s="24"/>
    </row>
    <row r="28" spans="1:16" s="8" customFormat="1" ht="12.75">
      <c r="A28" s="118" t="s">
        <v>13</v>
      </c>
      <c r="B28" s="126" t="s">
        <v>20</v>
      </c>
      <c r="C28" s="120" t="s">
        <v>154</v>
      </c>
      <c r="D28" s="121" t="s">
        <v>1</v>
      </c>
      <c r="E28" s="127">
        <v>0.5</v>
      </c>
      <c r="F28" s="123">
        <v>12</v>
      </c>
      <c r="G28" s="123" t="s">
        <v>12</v>
      </c>
      <c r="H28" s="124">
        <v>37</v>
      </c>
      <c r="I28" s="124" t="s">
        <v>201</v>
      </c>
      <c r="J28" s="125"/>
      <c r="K28" s="125">
        <f t="shared" si="1"/>
        <v>0</v>
      </c>
      <c r="L28" s="24"/>
      <c r="M28" s="24"/>
      <c r="N28" s="24"/>
      <c r="O28" s="24"/>
      <c r="P28" s="24"/>
    </row>
    <row r="29" spans="1:16" s="8" customFormat="1" ht="12.75">
      <c r="A29" s="118" t="s">
        <v>14</v>
      </c>
      <c r="B29" s="128" t="s">
        <v>21</v>
      </c>
      <c r="C29" s="120" t="s">
        <v>154</v>
      </c>
      <c r="D29" s="121" t="s">
        <v>1</v>
      </c>
      <c r="E29" s="127">
        <v>0.5</v>
      </c>
      <c r="F29" s="123">
        <v>12</v>
      </c>
      <c r="G29" s="123" t="s">
        <v>12</v>
      </c>
      <c r="H29" s="124">
        <v>37</v>
      </c>
      <c r="I29" s="124" t="s">
        <v>201</v>
      </c>
      <c r="J29" s="125"/>
      <c r="K29" s="125">
        <f t="shared" si="1"/>
        <v>0</v>
      </c>
      <c r="L29" s="24"/>
      <c r="M29" s="24"/>
      <c r="N29" s="24"/>
      <c r="O29" s="24"/>
      <c r="P29" s="24"/>
    </row>
    <row r="30" spans="1:16" s="8" customFormat="1" ht="12.75">
      <c r="A30" s="118" t="s">
        <v>15</v>
      </c>
      <c r="B30" s="128" t="s">
        <v>22</v>
      </c>
      <c r="C30" s="120" t="s">
        <v>154</v>
      </c>
      <c r="D30" s="121" t="s">
        <v>1</v>
      </c>
      <c r="E30" s="127">
        <v>0.5</v>
      </c>
      <c r="F30" s="123">
        <v>12</v>
      </c>
      <c r="G30" s="123" t="s">
        <v>12</v>
      </c>
      <c r="H30" s="124">
        <v>37</v>
      </c>
      <c r="I30" s="124" t="s">
        <v>201</v>
      </c>
      <c r="J30" s="125"/>
      <c r="K30" s="125">
        <f t="shared" si="1"/>
        <v>0</v>
      </c>
      <c r="L30" s="24"/>
      <c r="M30" s="24"/>
      <c r="N30" s="24"/>
      <c r="O30" s="24"/>
      <c r="P30" s="24"/>
    </row>
    <row r="31" spans="1:16" s="8" customFormat="1" ht="12.75">
      <c r="A31" s="81"/>
      <c r="B31" s="17"/>
      <c r="C31" s="76"/>
      <c r="D31" s="16"/>
      <c r="E31" s="39"/>
      <c r="F31" s="18"/>
      <c r="G31" s="18"/>
      <c r="H31" s="62"/>
      <c r="I31" s="62"/>
      <c r="J31" s="73"/>
      <c r="K31" s="72"/>
      <c r="L31" s="24"/>
      <c r="M31" s="24"/>
      <c r="N31" s="24"/>
      <c r="O31" s="24"/>
      <c r="P31" s="24"/>
    </row>
    <row r="32" spans="1:16" s="8" customFormat="1" ht="12.75">
      <c r="A32" s="81"/>
      <c r="B32" s="17"/>
      <c r="C32" s="16"/>
      <c r="D32" s="16"/>
      <c r="E32" s="39"/>
      <c r="F32" s="18"/>
      <c r="G32" s="18"/>
      <c r="H32" s="59"/>
      <c r="I32" s="59"/>
      <c r="J32" s="72"/>
      <c r="K32" s="72"/>
      <c r="L32" s="24"/>
      <c r="M32" s="24"/>
      <c r="N32" s="24"/>
      <c r="O32" s="24"/>
      <c r="P32" s="24"/>
    </row>
    <row r="33" spans="1:16" s="13" customFormat="1" ht="15.75">
      <c r="A33" s="110"/>
      <c r="B33" s="111" t="s">
        <v>562</v>
      </c>
      <c r="C33" s="112"/>
      <c r="D33" s="112"/>
      <c r="E33" s="113"/>
      <c r="F33" s="114"/>
      <c r="G33" s="114"/>
      <c r="H33" s="115"/>
      <c r="I33" s="115"/>
      <c r="J33" s="116"/>
      <c r="K33" s="133"/>
      <c r="L33" s="49"/>
      <c r="M33" s="49"/>
      <c r="N33" s="49"/>
      <c r="O33" s="49"/>
      <c r="P33" s="49"/>
    </row>
    <row r="34" spans="1:16" s="8" customFormat="1" ht="12.75">
      <c r="A34" s="118" t="s">
        <v>61</v>
      </c>
      <c r="B34" s="129" t="s">
        <v>406</v>
      </c>
      <c r="C34" s="120" t="s">
        <v>154</v>
      </c>
      <c r="D34" s="121" t="s">
        <v>1</v>
      </c>
      <c r="E34" s="122">
        <v>0.325</v>
      </c>
      <c r="F34" s="123">
        <v>12</v>
      </c>
      <c r="G34" s="123" t="s">
        <v>12</v>
      </c>
      <c r="H34" s="130">
        <v>68</v>
      </c>
      <c r="I34" s="131" t="s">
        <v>74</v>
      </c>
      <c r="J34" s="125"/>
      <c r="K34" s="125">
        <f aca="true" t="shared" si="2" ref="K34:K40">H34*J34</f>
        <v>0</v>
      </c>
      <c r="L34" s="24"/>
      <c r="M34" s="24"/>
      <c r="N34" s="24"/>
      <c r="O34" s="24"/>
      <c r="P34" s="24"/>
    </row>
    <row r="35" spans="1:16" s="8" customFormat="1" ht="12.75">
      <c r="A35" s="118" t="s">
        <v>62</v>
      </c>
      <c r="B35" s="119" t="s">
        <v>407</v>
      </c>
      <c r="C35" s="120" t="s">
        <v>154</v>
      </c>
      <c r="D35" s="121" t="s">
        <v>1</v>
      </c>
      <c r="E35" s="122">
        <v>0.325</v>
      </c>
      <c r="F35" s="123">
        <v>12</v>
      </c>
      <c r="G35" s="123" t="s">
        <v>12</v>
      </c>
      <c r="H35" s="130">
        <v>68</v>
      </c>
      <c r="I35" s="131" t="s">
        <v>74</v>
      </c>
      <c r="J35" s="125"/>
      <c r="K35" s="125">
        <f t="shared" si="2"/>
        <v>0</v>
      </c>
      <c r="L35" s="24"/>
      <c r="M35" s="24"/>
      <c r="N35" s="24"/>
      <c r="O35" s="24"/>
      <c r="P35" s="24"/>
    </row>
    <row r="36" spans="1:16" s="8" customFormat="1" ht="12.75">
      <c r="A36" s="118" t="s">
        <v>63</v>
      </c>
      <c r="B36" s="132" t="s">
        <v>68</v>
      </c>
      <c r="C36" s="120" t="s">
        <v>154</v>
      </c>
      <c r="D36" s="121" t="s">
        <v>1</v>
      </c>
      <c r="E36" s="122">
        <v>0.4</v>
      </c>
      <c r="F36" s="123">
        <v>12</v>
      </c>
      <c r="G36" s="123" t="s">
        <v>12</v>
      </c>
      <c r="H36" s="130">
        <v>36</v>
      </c>
      <c r="I36" s="131" t="s">
        <v>506</v>
      </c>
      <c r="J36" s="125"/>
      <c r="K36" s="125">
        <f t="shared" si="2"/>
        <v>0</v>
      </c>
      <c r="L36" s="24"/>
      <c r="M36" s="24"/>
      <c r="N36" s="24"/>
      <c r="O36" s="24"/>
      <c r="P36" s="24"/>
    </row>
    <row r="37" spans="1:16" s="8" customFormat="1" ht="12.75">
      <c r="A37" s="118" t="s">
        <v>64</v>
      </c>
      <c r="B37" s="132" t="s">
        <v>69</v>
      </c>
      <c r="C37" s="120" t="s">
        <v>681</v>
      </c>
      <c r="D37" s="121" t="s">
        <v>1</v>
      </c>
      <c r="E37" s="122">
        <v>0.4</v>
      </c>
      <c r="F37" s="123">
        <v>12</v>
      </c>
      <c r="G37" s="123" t="s">
        <v>12</v>
      </c>
      <c r="H37" s="130">
        <v>76</v>
      </c>
      <c r="I37" s="131" t="s">
        <v>236</v>
      </c>
      <c r="J37" s="125"/>
      <c r="K37" s="125">
        <f t="shared" si="2"/>
        <v>0</v>
      </c>
      <c r="L37" s="24"/>
      <c r="M37" s="24"/>
      <c r="N37" s="24"/>
      <c r="O37" s="24"/>
      <c r="P37" s="24"/>
    </row>
    <row r="38" spans="1:16" s="8" customFormat="1" ht="12.75">
      <c r="A38" s="118" t="s">
        <v>65</v>
      </c>
      <c r="B38" s="132" t="s">
        <v>70</v>
      </c>
      <c r="C38" s="120" t="s">
        <v>681</v>
      </c>
      <c r="D38" s="121" t="s">
        <v>1</v>
      </c>
      <c r="E38" s="122">
        <v>0.4</v>
      </c>
      <c r="F38" s="123">
        <v>12</v>
      </c>
      <c r="G38" s="123" t="s">
        <v>12</v>
      </c>
      <c r="H38" s="130">
        <v>60</v>
      </c>
      <c r="I38" s="131" t="s">
        <v>254</v>
      </c>
      <c r="J38" s="125"/>
      <c r="K38" s="125">
        <f t="shared" si="2"/>
        <v>0</v>
      </c>
      <c r="L38" s="24"/>
      <c r="M38" s="24"/>
      <c r="N38" s="24"/>
      <c r="O38" s="24"/>
      <c r="P38" s="24"/>
    </row>
    <row r="39" spans="1:16" s="8" customFormat="1" ht="12.75">
      <c r="A39" s="118" t="s">
        <v>66</v>
      </c>
      <c r="B39" s="132" t="s">
        <v>71</v>
      </c>
      <c r="C39" s="120" t="s">
        <v>154</v>
      </c>
      <c r="D39" s="121" t="s">
        <v>1</v>
      </c>
      <c r="E39" s="122">
        <v>0.4</v>
      </c>
      <c r="F39" s="123">
        <v>12</v>
      </c>
      <c r="G39" s="123" t="s">
        <v>12</v>
      </c>
      <c r="H39" s="130">
        <v>60</v>
      </c>
      <c r="I39" s="131" t="s">
        <v>254</v>
      </c>
      <c r="J39" s="125"/>
      <c r="K39" s="125">
        <f t="shared" si="2"/>
        <v>0</v>
      </c>
      <c r="L39" s="24"/>
      <c r="M39" s="24"/>
      <c r="N39" s="24"/>
      <c r="O39" s="24"/>
      <c r="P39" s="24"/>
    </row>
    <row r="40" spans="1:16" s="8" customFormat="1" ht="12.75">
      <c r="A40" s="118" t="s">
        <v>67</v>
      </c>
      <c r="B40" s="126" t="s">
        <v>72</v>
      </c>
      <c r="C40" s="120" t="s">
        <v>154</v>
      </c>
      <c r="D40" s="121" t="s">
        <v>1</v>
      </c>
      <c r="E40" s="122">
        <v>0.425</v>
      </c>
      <c r="F40" s="123">
        <v>12</v>
      </c>
      <c r="G40" s="123" t="s">
        <v>12</v>
      </c>
      <c r="H40" s="130">
        <v>60</v>
      </c>
      <c r="I40" s="131" t="s">
        <v>254</v>
      </c>
      <c r="J40" s="125"/>
      <c r="K40" s="125">
        <f t="shared" si="2"/>
        <v>0</v>
      </c>
      <c r="L40" s="24"/>
      <c r="M40" s="24"/>
      <c r="N40" s="24"/>
      <c r="O40" s="24"/>
      <c r="P40" s="24"/>
    </row>
    <row r="41" spans="1:16" s="8" customFormat="1" ht="12.75">
      <c r="A41" s="81"/>
      <c r="B41" s="19"/>
      <c r="C41" s="76"/>
      <c r="D41" s="16"/>
      <c r="E41" s="21"/>
      <c r="F41" s="18"/>
      <c r="G41" s="18"/>
      <c r="H41" s="60"/>
      <c r="I41" s="38"/>
      <c r="J41" s="72"/>
      <c r="K41" s="72"/>
      <c r="L41" s="24"/>
      <c r="M41" s="24"/>
      <c r="N41" s="24"/>
      <c r="O41" s="24"/>
      <c r="P41" s="24"/>
    </row>
    <row r="42" spans="1:16" s="8" customFormat="1" ht="12.75">
      <c r="A42" s="81"/>
      <c r="B42" s="17"/>
      <c r="C42" s="16"/>
      <c r="D42" s="16"/>
      <c r="E42" s="39"/>
      <c r="F42" s="18"/>
      <c r="G42" s="18"/>
      <c r="H42" s="59"/>
      <c r="I42" s="59"/>
      <c r="J42" s="72"/>
      <c r="K42" s="72"/>
      <c r="L42" s="24"/>
      <c r="M42" s="24"/>
      <c r="N42" s="24"/>
      <c r="O42" s="24"/>
      <c r="P42" s="24"/>
    </row>
    <row r="43" spans="1:16" s="13" customFormat="1" ht="15.75">
      <c r="A43" s="110"/>
      <c r="B43" s="111" t="s">
        <v>561</v>
      </c>
      <c r="C43" s="112"/>
      <c r="D43" s="112"/>
      <c r="E43" s="113"/>
      <c r="F43" s="114"/>
      <c r="G43" s="114"/>
      <c r="H43" s="115"/>
      <c r="I43" s="115"/>
      <c r="J43" s="116"/>
      <c r="K43" s="133"/>
      <c r="L43" s="49"/>
      <c r="M43" s="49"/>
      <c r="N43" s="49"/>
      <c r="O43" s="49"/>
      <c r="P43" s="49"/>
    </row>
    <row r="44" spans="1:16" s="8" customFormat="1" ht="12.75">
      <c r="A44" s="134" t="s">
        <v>149</v>
      </c>
      <c r="B44" s="135" t="s">
        <v>148</v>
      </c>
      <c r="C44" s="136" t="s">
        <v>262</v>
      </c>
      <c r="D44" s="137" t="s">
        <v>247</v>
      </c>
      <c r="E44" s="138">
        <v>0.225</v>
      </c>
      <c r="F44" s="139">
        <v>12</v>
      </c>
      <c r="G44" s="139" t="s">
        <v>6</v>
      </c>
      <c r="H44" s="140">
        <v>240</v>
      </c>
      <c r="I44" s="140" t="s">
        <v>617</v>
      </c>
      <c r="J44" s="141"/>
      <c r="K44" s="125">
        <f>H44*J44</f>
        <v>0</v>
      </c>
      <c r="L44" s="24"/>
      <c r="M44" s="24"/>
      <c r="N44" s="24"/>
      <c r="O44" s="24"/>
      <c r="P44" s="24"/>
    </row>
    <row r="45" spans="1:11" s="24" customFormat="1" ht="12.75">
      <c r="A45" s="134" t="s">
        <v>147</v>
      </c>
      <c r="B45" s="135" t="s">
        <v>155</v>
      </c>
      <c r="C45" s="136" t="s">
        <v>262</v>
      </c>
      <c r="D45" s="137" t="s">
        <v>247</v>
      </c>
      <c r="E45" s="138">
        <v>0.1</v>
      </c>
      <c r="F45" s="139">
        <v>24</v>
      </c>
      <c r="G45" s="139" t="s">
        <v>6</v>
      </c>
      <c r="H45" s="140">
        <v>130</v>
      </c>
      <c r="I45" s="140" t="s">
        <v>614</v>
      </c>
      <c r="J45" s="142"/>
      <c r="K45" s="125">
        <f>H45*J45</f>
        <v>0</v>
      </c>
    </row>
    <row r="46" spans="1:11" s="24" customFormat="1" ht="12.75">
      <c r="A46" s="134" t="s">
        <v>141</v>
      </c>
      <c r="B46" s="135" t="s">
        <v>156</v>
      </c>
      <c r="C46" s="136" t="s">
        <v>157</v>
      </c>
      <c r="D46" s="137" t="s">
        <v>1</v>
      </c>
      <c r="E46" s="138">
        <v>0.1</v>
      </c>
      <c r="F46" s="139">
        <v>48</v>
      </c>
      <c r="G46" s="139" t="s">
        <v>25</v>
      </c>
      <c r="H46" s="140">
        <v>11.7</v>
      </c>
      <c r="I46" s="140" t="s">
        <v>143</v>
      </c>
      <c r="J46" s="142"/>
      <c r="K46" s="125">
        <f>H46*J46</f>
        <v>0</v>
      </c>
    </row>
    <row r="47" spans="1:11" s="37" customFormat="1" ht="12.75">
      <c r="A47" s="143" t="s">
        <v>260</v>
      </c>
      <c r="B47" s="144" t="s">
        <v>310</v>
      </c>
      <c r="C47" s="145" t="s">
        <v>157</v>
      </c>
      <c r="D47" s="145" t="s">
        <v>1</v>
      </c>
      <c r="E47" s="146">
        <v>0.1</v>
      </c>
      <c r="F47" s="147">
        <v>48</v>
      </c>
      <c r="G47" s="148" t="s">
        <v>25</v>
      </c>
      <c r="H47" s="149">
        <v>19.5</v>
      </c>
      <c r="I47" s="150" t="s">
        <v>200</v>
      </c>
      <c r="J47" s="151"/>
      <c r="K47" s="125">
        <f>H47*J47</f>
        <v>0</v>
      </c>
    </row>
    <row r="48" spans="1:11" s="37" customFormat="1" ht="12.75">
      <c r="A48" s="383" t="s">
        <v>445</v>
      </c>
      <c r="B48" s="384" t="s">
        <v>491</v>
      </c>
      <c r="C48" s="385" t="s">
        <v>437</v>
      </c>
      <c r="D48" s="386" t="s">
        <v>1</v>
      </c>
      <c r="E48" s="387">
        <v>0.2</v>
      </c>
      <c r="F48" s="388">
        <v>12</v>
      </c>
      <c r="G48" s="389" t="s">
        <v>28</v>
      </c>
      <c r="H48" s="390">
        <v>79</v>
      </c>
      <c r="I48" s="390" t="s">
        <v>236</v>
      </c>
      <c r="J48" s="391"/>
      <c r="K48" s="391">
        <f>H48*J48</f>
        <v>0</v>
      </c>
    </row>
    <row r="49" spans="1:11" s="37" customFormat="1" ht="12.75">
      <c r="A49" s="81"/>
      <c r="B49" s="9"/>
      <c r="C49" s="10"/>
      <c r="D49" s="47"/>
      <c r="E49" s="38"/>
      <c r="F49" s="67"/>
      <c r="G49" s="48"/>
      <c r="H49" s="59"/>
      <c r="I49" s="59"/>
      <c r="J49" s="73"/>
      <c r="K49" s="72"/>
    </row>
    <row r="50" spans="1:16" s="8" customFormat="1" ht="12.75">
      <c r="A50" s="81"/>
      <c r="B50" s="17"/>
      <c r="C50" s="16"/>
      <c r="D50" s="16"/>
      <c r="E50" s="39"/>
      <c r="F50" s="18"/>
      <c r="G50" s="18"/>
      <c r="H50" s="59"/>
      <c r="I50" s="59"/>
      <c r="J50" s="72"/>
      <c r="K50" s="72"/>
      <c r="L50" s="24"/>
      <c r="M50" s="24"/>
      <c r="N50" s="24"/>
      <c r="O50" s="24"/>
      <c r="P50" s="24"/>
    </row>
    <row r="51" spans="1:16" s="13" customFormat="1" ht="15.75">
      <c r="A51" s="110"/>
      <c r="B51" s="111" t="s">
        <v>159</v>
      </c>
      <c r="C51" s="112"/>
      <c r="D51" s="112"/>
      <c r="E51" s="113"/>
      <c r="F51" s="114"/>
      <c r="G51" s="114"/>
      <c r="H51" s="115"/>
      <c r="I51" s="115"/>
      <c r="J51" s="116"/>
      <c r="K51" s="133"/>
      <c r="L51" s="49"/>
      <c r="M51" s="49"/>
      <c r="N51" s="49"/>
      <c r="O51" s="49"/>
      <c r="P51" s="49"/>
    </row>
    <row r="52" spans="1:11" ht="12.75">
      <c r="A52" s="190" t="s">
        <v>16</v>
      </c>
      <c r="B52" s="289" t="s">
        <v>103</v>
      </c>
      <c r="C52" s="290" t="s">
        <v>159</v>
      </c>
      <c r="D52" s="192" t="s">
        <v>3</v>
      </c>
      <c r="E52" s="366">
        <v>0.285</v>
      </c>
      <c r="F52" s="229">
        <v>10</v>
      </c>
      <c r="G52" s="248" t="s">
        <v>18</v>
      </c>
      <c r="H52" s="228">
        <v>780</v>
      </c>
      <c r="I52" s="228" t="s">
        <v>734</v>
      </c>
      <c r="J52" s="367"/>
      <c r="K52" s="223">
        <f>H52*J52</f>
        <v>0</v>
      </c>
    </row>
    <row r="53" spans="1:11" ht="14.25" customHeight="1">
      <c r="A53" s="143" t="s">
        <v>17</v>
      </c>
      <c r="B53" s="144" t="s">
        <v>50</v>
      </c>
      <c r="C53" s="145" t="s">
        <v>786</v>
      </c>
      <c r="D53" s="145" t="s">
        <v>1</v>
      </c>
      <c r="E53" s="156">
        <v>0.88</v>
      </c>
      <c r="F53" s="157" t="s">
        <v>206</v>
      </c>
      <c r="G53" s="148" t="s">
        <v>18</v>
      </c>
      <c r="H53" s="150">
        <v>972</v>
      </c>
      <c r="I53" s="150">
        <v>1300</v>
      </c>
      <c r="J53" s="125"/>
      <c r="K53" s="125">
        <f>H53*J53</f>
        <v>0</v>
      </c>
    </row>
    <row r="54" spans="1:11" s="37" customFormat="1" ht="14.25" customHeight="1">
      <c r="A54" s="143" t="s">
        <v>336</v>
      </c>
      <c r="B54" s="144" t="s">
        <v>541</v>
      </c>
      <c r="C54" s="145" t="s">
        <v>786</v>
      </c>
      <c r="D54" s="145" t="s">
        <v>1</v>
      </c>
      <c r="E54" s="156">
        <v>0.314</v>
      </c>
      <c r="F54" s="157" t="s">
        <v>337</v>
      </c>
      <c r="G54" s="148" t="s">
        <v>18</v>
      </c>
      <c r="H54" s="150">
        <v>293</v>
      </c>
      <c r="I54" s="150">
        <v>400</v>
      </c>
      <c r="J54" s="151"/>
      <c r="K54" s="125">
        <f>H54*J54</f>
        <v>0</v>
      </c>
    </row>
    <row r="55" spans="1:11" ht="14.25" customHeight="1">
      <c r="A55" s="143" t="s">
        <v>8</v>
      </c>
      <c r="B55" s="144" t="s">
        <v>240</v>
      </c>
      <c r="C55" s="145" t="s">
        <v>786</v>
      </c>
      <c r="D55" s="145" t="s">
        <v>1</v>
      </c>
      <c r="E55" s="156"/>
      <c r="F55" s="157" t="s">
        <v>79</v>
      </c>
      <c r="G55" s="148" t="s">
        <v>18</v>
      </c>
      <c r="H55" s="150">
        <v>10</v>
      </c>
      <c r="I55" s="150">
        <v>15</v>
      </c>
      <c r="J55" s="125"/>
      <c r="K55" s="125">
        <f>H55*J55</f>
        <v>0</v>
      </c>
    </row>
    <row r="56" spans="1:11" ht="14.25" customHeight="1">
      <c r="A56" s="143" t="s">
        <v>204</v>
      </c>
      <c r="B56" s="144" t="s">
        <v>205</v>
      </c>
      <c r="C56" s="145" t="s">
        <v>786</v>
      </c>
      <c r="D56" s="145" t="s">
        <v>1</v>
      </c>
      <c r="E56" s="156">
        <v>0.5</v>
      </c>
      <c r="F56" s="157" t="s">
        <v>207</v>
      </c>
      <c r="G56" s="148" t="s">
        <v>18</v>
      </c>
      <c r="H56" s="150">
        <v>972</v>
      </c>
      <c r="I56" s="150">
        <v>1300</v>
      </c>
      <c r="J56" s="125"/>
      <c r="K56" s="125">
        <f>H56*J56</f>
        <v>0</v>
      </c>
    </row>
    <row r="57" spans="1:11" ht="14.25" customHeight="1">
      <c r="A57" s="63"/>
      <c r="B57" s="91"/>
      <c r="C57" s="41"/>
      <c r="D57" s="41"/>
      <c r="E57" s="45"/>
      <c r="F57" s="46"/>
      <c r="G57" s="43"/>
      <c r="H57" s="62"/>
      <c r="I57" s="62"/>
      <c r="J57" s="72"/>
      <c r="K57" s="72"/>
    </row>
    <row r="58" spans="1:11" ht="14.25" customHeight="1">
      <c r="A58" s="63"/>
      <c r="B58" s="44"/>
      <c r="C58" s="41"/>
      <c r="D58" s="41"/>
      <c r="E58" s="45"/>
      <c r="F58" s="46"/>
      <c r="G58" s="43"/>
      <c r="H58" s="62"/>
      <c r="I58" s="62"/>
      <c r="J58" s="72"/>
      <c r="K58" s="72"/>
    </row>
    <row r="59" spans="1:16" s="13" customFormat="1" ht="15.75">
      <c r="A59" s="110"/>
      <c r="B59" s="111" t="s">
        <v>540</v>
      </c>
      <c r="C59" s="112"/>
      <c r="D59" s="112"/>
      <c r="E59" s="113"/>
      <c r="F59" s="114"/>
      <c r="G59" s="114"/>
      <c r="H59" s="115"/>
      <c r="I59" s="115"/>
      <c r="J59" s="116"/>
      <c r="K59" s="133"/>
      <c r="L59" s="49"/>
      <c r="M59" s="49"/>
      <c r="N59" s="49"/>
      <c r="O59" s="49"/>
      <c r="P59" s="49"/>
    </row>
    <row r="60" spans="1:11" ht="12.75">
      <c r="A60" s="158" t="s">
        <v>192</v>
      </c>
      <c r="B60" s="159" t="s">
        <v>193</v>
      </c>
      <c r="C60" s="160" t="s">
        <v>154</v>
      </c>
      <c r="D60" s="161" t="s">
        <v>1</v>
      </c>
      <c r="E60" s="162">
        <v>0.2</v>
      </c>
      <c r="F60" s="163">
        <v>12</v>
      </c>
      <c r="G60" s="164" t="s">
        <v>6</v>
      </c>
      <c r="H60" s="165">
        <v>175</v>
      </c>
      <c r="I60" s="165" t="s">
        <v>698</v>
      </c>
      <c r="J60" s="125"/>
      <c r="K60" s="125">
        <f>H60*J60</f>
        <v>0</v>
      </c>
    </row>
    <row r="61" spans="1:11" ht="12.75" customHeight="1">
      <c r="A61" s="158" t="s">
        <v>415</v>
      </c>
      <c r="B61" s="166" t="s">
        <v>414</v>
      </c>
      <c r="C61" s="160" t="s">
        <v>154</v>
      </c>
      <c r="D61" s="161" t="s">
        <v>1</v>
      </c>
      <c r="E61" s="162">
        <v>0.25</v>
      </c>
      <c r="F61" s="163">
        <v>12</v>
      </c>
      <c r="G61" s="164" t="s">
        <v>6</v>
      </c>
      <c r="H61" s="167">
        <v>207</v>
      </c>
      <c r="I61" s="167" t="s">
        <v>699</v>
      </c>
      <c r="J61" s="142"/>
      <c r="K61" s="125">
        <f>H61*J61</f>
        <v>0</v>
      </c>
    </row>
    <row r="62" spans="1:16" s="8" customFormat="1" ht="12.75">
      <c r="A62" s="158" t="s">
        <v>257</v>
      </c>
      <c r="B62" s="159" t="s">
        <v>258</v>
      </c>
      <c r="C62" s="160" t="s">
        <v>154</v>
      </c>
      <c r="D62" s="161" t="s">
        <v>1</v>
      </c>
      <c r="E62" s="162">
        <v>0.25</v>
      </c>
      <c r="F62" s="163">
        <v>12</v>
      </c>
      <c r="G62" s="164" t="s">
        <v>6</v>
      </c>
      <c r="H62" s="165">
        <v>157</v>
      </c>
      <c r="I62" s="165" t="s">
        <v>700</v>
      </c>
      <c r="J62" s="125"/>
      <c r="K62" s="125">
        <f>H62*J62</f>
        <v>0</v>
      </c>
      <c r="L62" s="37"/>
      <c r="M62" s="37"/>
      <c r="N62" s="24"/>
      <c r="O62" s="24"/>
      <c r="P62" s="24"/>
    </row>
    <row r="63" spans="1:16" s="8" customFormat="1" ht="12.75">
      <c r="A63" s="81"/>
      <c r="B63" s="35"/>
      <c r="C63" s="76"/>
      <c r="D63" s="16"/>
      <c r="E63" s="21"/>
      <c r="F63" s="20"/>
      <c r="G63" s="18"/>
      <c r="H63" s="61"/>
      <c r="I63" s="61"/>
      <c r="J63" s="74"/>
      <c r="K63" s="72"/>
      <c r="L63" s="24"/>
      <c r="M63" s="24"/>
      <c r="N63" s="24"/>
      <c r="O63" s="24"/>
      <c r="P63" s="24"/>
    </row>
    <row r="64" spans="1:16" s="8" customFormat="1" ht="12.75">
      <c r="A64" s="81"/>
      <c r="B64" s="17"/>
      <c r="C64" s="16"/>
      <c r="D64" s="16"/>
      <c r="E64" s="39"/>
      <c r="F64" s="18"/>
      <c r="G64" s="18"/>
      <c r="H64" s="59"/>
      <c r="I64" s="59"/>
      <c r="J64" s="72"/>
      <c r="K64" s="72"/>
      <c r="L64" s="24"/>
      <c r="M64" s="24"/>
      <c r="N64" s="24"/>
      <c r="O64" s="24"/>
      <c r="P64" s="24"/>
    </row>
    <row r="65" spans="1:16" s="13" customFormat="1" ht="15.75">
      <c r="A65" s="110"/>
      <c r="B65" s="111" t="s">
        <v>158</v>
      </c>
      <c r="C65" s="112"/>
      <c r="D65" s="112"/>
      <c r="E65" s="113"/>
      <c r="F65" s="114"/>
      <c r="G65" s="114"/>
      <c r="H65" s="115"/>
      <c r="I65" s="115"/>
      <c r="J65" s="116"/>
      <c r="K65" s="133"/>
      <c r="L65" s="49"/>
      <c r="M65" s="49"/>
      <c r="N65" s="49"/>
      <c r="O65" s="49"/>
      <c r="P65" s="49"/>
    </row>
    <row r="66" spans="1:16" s="8" customFormat="1" ht="12.75">
      <c r="A66" s="190" t="s">
        <v>27</v>
      </c>
      <c r="B66" s="191" t="s">
        <v>26</v>
      </c>
      <c r="C66" s="192" t="s">
        <v>154</v>
      </c>
      <c r="D66" s="192" t="s">
        <v>1</v>
      </c>
      <c r="E66" s="193">
        <v>0.45</v>
      </c>
      <c r="F66" s="194">
        <v>12</v>
      </c>
      <c r="G66" s="194" t="s">
        <v>6</v>
      </c>
      <c r="H66" s="195">
        <v>46</v>
      </c>
      <c r="I66" s="195" t="s">
        <v>235</v>
      </c>
      <c r="J66" s="223"/>
      <c r="K66" s="223">
        <f aca="true" t="shared" si="3" ref="K66:K79">H66*J66</f>
        <v>0</v>
      </c>
      <c r="L66" s="24"/>
      <c r="M66" s="24"/>
      <c r="N66" s="24"/>
      <c r="O66" s="24"/>
      <c r="P66" s="24"/>
    </row>
    <row r="67" spans="1:16" s="8" customFormat="1" ht="12.75">
      <c r="A67" s="118"/>
      <c r="B67" s="128"/>
      <c r="C67" s="121"/>
      <c r="D67" s="121"/>
      <c r="E67" s="122"/>
      <c r="F67" s="123"/>
      <c r="G67" s="123"/>
      <c r="H67" s="124"/>
      <c r="I67" s="124"/>
      <c r="J67" s="125"/>
      <c r="K67" s="125"/>
      <c r="L67" s="24"/>
      <c r="M67" s="24"/>
      <c r="N67" s="24"/>
      <c r="O67" s="24"/>
      <c r="P67" s="24"/>
    </row>
    <row r="68" spans="1:16" s="8" customFormat="1" ht="12.75">
      <c r="A68" s="143" t="s">
        <v>210</v>
      </c>
      <c r="B68" s="144" t="s">
        <v>376</v>
      </c>
      <c r="C68" s="145" t="s">
        <v>212</v>
      </c>
      <c r="D68" s="145" t="s">
        <v>1</v>
      </c>
      <c r="E68" s="146">
        <v>0.5</v>
      </c>
      <c r="F68" s="148">
        <v>10</v>
      </c>
      <c r="G68" s="148" t="s">
        <v>28</v>
      </c>
      <c r="H68" s="140">
        <v>72</v>
      </c>
      <c r="I68" s="140" t="s">
        <v>485</v>
      </c>
      <c r="J68" s="142"/>
      <c r="K68" s="125">
        <f t="shared" si="3"/>
        <v>0</v>
      </c>
      <c r="L68" s="24"/>
      <c r="M68" s="24"/>
      <c r="N68" s="24"/>
      <c r="O68" s="24"/>
      <c r="P68" s="24"/>
    </row>
    <row r="69" spans="1:16" s="8" customFormat="1" ht="12.75">
      <c r="A69" s="143" t="s">
        <v>211</v>
      </c>
      <c r="B69" s="144" t="s">
        <v>229</v>
      </c>
      <c r="C69" s="145" t="s">
        <v>212</v>
      </c>
      <c r="D69" s="145" t="s">
        <v>1</v>
      </c>
      <c r="E69" s="146">
        <v>0.5</v>
      </c>
      <c r="F69" s="148">
        <v>10</v>
      </c>
      <c r="G69" s="148" t="s">
        <v>28</v>
      </c>
      <c r="H69" s="140">
        <v>85</v>
      </c>
      <c r="I69" s="140" t="s">
        <v>613</v>
      </c>
      <c r="J69" s="142"/>
      <c r="K69" s="125">
        <f t="shared" si="3"/>
        <v>0</v>
      </c>
      <c r="L69" s="24"/>
      <c r="M69" s="24"/>
      <c r="N69" s="24"/>
      <c r="O69" s="24"/>
      <c r="P69" s="24"/>
    </row>
    <row r="70" spans="1:11" s="24" customFormat="1" ht="12.75">
      <c r="A70" s="143" t="s">
        <v>362</v>
      </c>
      <c r="B70" s="168" t="s">
        <v>399</v>
      </c>
      <c r="C70" s="145" t="s">
        <v>212</v>
      </c>
      <c r="D70" s="145" t="s">
        <v>1</v>
      </c>
      <c r="E70" s="146">
        <v>0.5</v>
      </c>
      <c r="F70" s="148">
        <v>10</v>
      </c>
      <c r="G70" s="154" t="s">
        <v>28</v>
      </c>
      <c r="H70" s="150">
        <v>72</v>
      </c>
      <c r="I70" s="150" t="s">
        <v>377</v>
      </c>
      <c r="J70" s="151"/>
      <c r="K70" s="125">
        <f t="shared" si="3"/>
        <v>0</v>
      </c>
    </row>
    <row r="71" spans="1:11" s="24" customFormat="1" ht="12.75">
      <c r="A71" s="143" t="s">
        <v>363</v>
      </c>
      <c r="B71" s="144" t="s">
        <v>400</v>
      </c>
      <c r="C71" s="145" t="s">
        <v>212</v>
      </c>
      <c r="D71" s="145" t="s">
        <v>1</v>
      </c>
      <c r="E71" s="146">
        <v>0.5</v>
      </c>
      <c r="F71" s="148">
        <v>10</v>
      </c>
      <c r="G71" s="154" t="s">
        <v>28</v>
      </c>
      <c r="H71" s="140">
        <v>87</v>
      </c>
      <c r="I71" s="140" t="s">
        <v>378</v>
      </c>
      <c r="J71" s="142"/>
      <c r="K71" s="125">
        <f t="shared" si="3"/>
        <v>0</v>
      </c>
    </row>
    <row r="72" spans="1:11" s="24" customFormat="1" ht="12.75">
      <c r="A72" s="143" t="s">
        <v>364</v>
      </c>
      <c r="B72" s="144" t="s">
        <v>401</v>
      </c>
      <c r="C72" s="145" t="s">
        <v>212</v>
      </c>
      <c r="D72" s="145" t="s">
        <v>1</v>
      </c>
      <c r="E72" s="146">
        <v>0.5</v>
      </c>
      <c r="F72" s="148">
        <v>10</v>
      </c>
      <c r="G72" s="154" t="s">
        <v>28</v>
      </c>
      <c r="H72" s="140">
        <v>87</v>
      </c>
      <c r="I72" s="140" t="s">
        <v>378</v>
      </c>
      <c r="J72" s="142"/>
      <c r="K72" s="125">
        <f t="shared" si="3"/>
        <v>0</v>
      </c>
    </row>
    <row r="73" spans="1:11" s="24" customFormat="1" ht="12.75">
      <c r="A73" s="118" t="s">
        <v>443</v>
      </c>
      <c r="B73" s="152" t="s">
        <v>492</v>
      </c>
      <c r="C73" s="145" t="s">
        <v>212</v>
      </c>
      <c r="D73" s="145" t="s">
        <v>1</v>
      </c>
      <c r="E73" s="131">
        <v>0.5</v>
      </c>
      <c r="F73" s="169">
        <v>10</v>
      </c>
      <c r="G73" s="169" t="s">
        <v>244</v>
      </c>
      <c r="H73" s="124">
        <v>72</v>
      </c>
      <c r="I73" s="124" t="s">
        <v>456</v>
      </c>
      <c r="J73" s="142"/>
      <c r="K73" s="125">
        <f t="shared" si="3"/>
        <v>0</v>
      </c>
    </row>
    <row r="74" spans="1:11" s="24" customFormat="1" ht="12.75">
      <c r="A74" s="143" t="s">
        <v>365</v>
      </c>
      <c r="B74" s="144" t="s">
        <v>402</v>
      </c>
      <c r="C74" s="145" t="s">
        <v>212</v>
      </c>
      <c r="D74" s="145" t="s">
        <v>1</v>
      </c>
      <c r="E74" s="146">
        <v>0.5</v>
      </c>
      <c r="F74" s="148">
        <v>10</v>
      </c>
      <c r="G74" s="154" t="s">
        <v>28</v>
      </c>
      <c r="H74" s="140">
        <v>77</v>
      </c>
      <c r="I74" s="140" t="s">
        <v>86</v>
      </c>
      <c r="J74" s="142"/>
      <c r="K74" s="125">
        <f t="shared" si="3"/>
        <v>0</v>
      </c>
    </row>
    <row r="75" spans="1:11" s="37" customFormat="1" ht="12.75">
      <c r="A75" s="143" t="s">
        <v>366</v>
      </c>
      <c r="B75" s="144" t="s">
        <v>403</v>
      </c>
      <c r="C75" s="145" t="s">
        <v>212</v>
      </c>
      <c r="D75" s="145" t="s">
        <v>1</v>
      </c>
      <c r="E75" s="146">
        <v>0.5</v>
      </c>
      <c r="F75" s="148">
        <v>10</v>
      </c>
      <c r="G75" s="148" t="s">
        <v>28</v>
      </c>
      <c r="H75" s="150">
        <v>94</v>
      </c>
      <c r="I75" s="150" t="s">
        <v>228</v>
      </c>
      <c r="J75" s="151"/>
      <c r="K75" s="125">
        <f t="shared" si="3"/>
        <v>0</v>
      </c>
    </row>
    <row r="76" spans="1:11" s="37" customFormat="1" ht="12.75">
      <c r="A76" s="143"/>
      <c r="B76" s="144"/>
      <c r="C76" s="145"/>
      <c r="D76" s="145"/>
      <c r="E76" s="146"/>
      <c r="F76" s="148"/>
      <c r="G76" s="148"/>
      <c r="H76" s="150"/>
      <c r="I76" s="150"/>
      <c r="J76" s="151"/>
      <c r="K76" s="125"/>
    </row>
    <row r="77" spans="1:11" s="37" customFormat="1" ht="12.75">
      <c r="A77" s="190" t="s">
        <v>739</v>
      </c>
      <c r="B77" s="246" t="s">
        <v>736</v>
      </c>
      <c r="C77" s="192" t="s">
        <v>163</v>
      </c>
      <c r="D77" s="192" t="s">
        <v>1</v>
      </c>
      <c r="E77" s="193">
        <v>0.25</v>
      </c>
      <c r="F77" s="194"/>
      <c r="G77" s="194" t="s">
        <v>145</v>
      </c>
      <c r="H77" s="195">
        <v>60</v>
      </c>
      <c r="I77" s="195">
        <v>81</v>
      </c>
      <c r="J77" s="223"/>
      <c r="K77" s="223">
        <f t="shared" si="3"/>
        <v>0</v>
      </c>
    </row>
    <row r="78" spans="1:11" s="37" customFormat="1" ht="12.75">
      <c r="A78" s="190" t="s">
        <v>740</v>
      </c>
      <c r="B78" s="246" t="s">
        <v>737</v>
      </c>
      <c r="C78" s="192" t="s">
        <v>163</v>
      </c>
      <c r="D78" s="192" t="s">
        <v>1</v>
      </c>
      <c r="E78" s="193">
        <v>0.25</v>
      </c>
      <c r="F78" s="194"/>
      <c r="G78" s="194" t="s">
        <v>145</v>
      </c>
      <c r="H78" s="195">
        <v>51</v>
      </c>
      <c r="I78" s="195">
        <v>69</v>
      </c>
      <c r="J78" s="223"/>
      <c r="K78" s="223">
        <f t="shared" si="3"/>
        <v>0</v>
      </c>
    </row>
    <row r="79" spans="1:11" s="37" customFormat="1" ht="12.75">
      <c r="A79" s="190" t="s">
        <v>741</v>
      </c>
      <c r="B79" s="246" t="s">
        <v>738</v>
      </c>
      <c r="C79" s="192" t="s">
        <v>163</v>
      </c>
      <c r="D79" s="192" t="s">
        <v>1</v>
      </c>
      <c r="E79" s="193">
        <v>0.25</v>
      </c>
      <c r="F79" s="194"/>
      <c r="G79" s="194" t="s">
        <v>145</v>
      </c>
      <c r="H79" s="195">
        <v>76</v>
      </c>
      <c r="I79" s="195">
        <v>103</v>
      </c>
      <c r="J79" s="223"/>
      <c r="K79" s="223">
        <f t="shared" si="3"/>
        <v>0</v>
      </c>
    </row>
    <row r="80" spans="1:11" s="37" customFormat="1" ht="12.75">
      <c r="A80" s="143"/>
      <c r="B80" s="144"/>
      <c r="C80" s="145"/>
      <c r="D80" s="145"/>
      <c r="E80" s="146"/>
      <c r="F80" s="148"/>
      <c r="G80" s="148"/>
      <c r="H80" s="150"/>
      <c r="I80" s="150"/>
      <c r="J80" s="151"/>
      <c r="K80" s="125"/>
    </row>
    <row r="81" spans="1:11" s="37" customFormat="1" ht="12.75">
      <c r="A81" s="143"/>
      <c r="B81" s="144"/>
      <c r="C81" s="145"/>
      <c r="D81" s="145"/>
      <c r="E81" s="146"/>
      <c r="F81" s="148"/>
      <c r="G81" s="148"/>
      <c r="H81" s="150"/>
      <c r="I81" s="150"/>
      <c r="J81" s="151"/>
      <c r="K81" s="125"/>
    </row>
    <row r="82" spans="1:11" s="37" customFormat="1" ht="12.75">
      <c r="A82" s="143" t="s">
        <v>519</v>
      </c>
      <c r="B82" s="144" t="s">
        <v>660</v>
      </c>
      <c r="C82" s="145" t="s">
        <v>486</v>
      </c>
      <c r="D82" s="145" t="s">
        <v>1</v>
      </c>
      <c r="E82" s="146">
        <v>0.5</v>
      </c>
      <c r="F82" s="148">
        <v>12</v>
      </c>
      <c r="G82" s="148" t="s">
        <v>12</v>
      </c>
      <c r="H82" s="140">
        <v>69</v>
      </c>
      <c r="I82" s="140" t="s">
        <v>377</v>
      </c>
      <c r="J82" s="142"/>
      <c r="K82" s="125">
        <f>H82*J82</f>
        <v>0</v>
      </c>
    </row>
    <row r="83" spans="1:11" s="37" customFormat="1" ht="12.75">
      <c r="A83" s="143" t="s">
        <v>520</v>
      </c>
      <c r="B83" s="144" t="s">
        <v>680</v>
      </c>
      <c r="C83" s="145" t="s">
        <v>486</v>
      </c>
      <c r="D83" s="145" t="s">
        <v>1</v>
      </c>
      <c r="E83" s="146">
        <v>0.4</v>
      </c>
      <c r="F83" s="148">
        <v>8</v>
      </c>
      <c r="G83" s="148" t="s">
        <v>12</v>
      </c>
      <c r="H83" s="140">
        <v>69</v>
      </c>
      <c r="I83" s="140" t="s">
        <v>377</v>
      </c>
      <c r="J83" s="142"/>
      <c r="K83" s="125">
        <f>H83*J83</f>
        <v>0</v>
      </c>
    </row>
    <row r="84" spans="1:16" s="8" customFormat="1" ht="12.75">
      <c r="A84" s="143" t="s">
        <v>518</v>
      </c>
      <c r="B84" s="144" t="s">
        <v>661</v>
      </c>
      <c r="C84" s="145" t="s">
        <v>486</v>
      </c>
      <c r="D84" s="145" t="s">
        <v>1</v>
      </c>
      <c r="E84" s="146">
        <v>0.5</v>
      </c>
      <c r="F84" s="148">
        <v>12</v>
      </c>
      <c r="G84" s="148" t="s">
        <v>12</v>
      </c>
      <c r="H84" s="140">
        <v>69</v>
      </c>
      <c r="I84" s="140" t="s">
        <v>377</v>
      </c>
      <c r="J84" s="142"/>
      <c r="K84" s="125">
        <f>H84*J84</f>
        <v>0</v>
      </c>
      <c r="L84" s="24"/>
      <c r="M84" s="24"/>
      <c r="N84" s="24"/>
      <c r="O84" s="24"/>
      <c r="P84" s="24"/>
    </row>
    <row r="85" spans="2:11" ht="12.75">
      <c r="B85" s="9"/>
      <c r="C85" s="41"/>
      <c r="D85" s="41"/>
      <c r="K85" s="72"/>
    </row>
    <row r="86" spans="2:11" ht="12.75">
      <c r="B86" s="9"/>
      <c r="C86" s="41"/>
      <c r="D86" s="41"/>
      <c r="K86" s="72"/>
    </row>
    <row r="87" spans="1:11" ht="15.75">
      <c r="A87" s="179"/>
      <c r="B87" s="180" t="s">
        <v>572</v>
      </c>
      <c r="C87" s="181"/>
      <c r="D87" s="181"/>
      <c r="E87" s="182"/>
      <c r="F87" s="183"/>
      <c r="G87" s="183"/>
      <c r="H87" s="184"/>
      <c r="I87" s="184"/>
      <c r="J87" s="185"/>
      <c r="K87" s="133"/>
    </row>
    <row r="88" spans="1:16" s="8" customFormat="1" ht="11.25" customHeight="1">
      <c r="A88" s="143" t="s">
        <v>553</v>
      </c>
      <c r="B88" s="144" t="s">
        <v>662</v>
      </c>
      <c r="C88" s="145" t="s">
        <v>486</v>
      </c>
      <c r="D88" s="145" t="s">
        <v>1</v>
      </c>
      <c r="E88" s="146">
        <v>0.11</v>
      </c>
      <c r="F88" s="148">
        <v>8</v>
      </c>
      <c r="G88" s="148" t="s">
        <v>12</v>
      </c>
      <c r="H88" s="146">
        <v>58</v>
      </c>
      <c r="I88" s="140" t="s">
        <v>254</v>
      </c>
      <c r="J88" s="151"/>
      <c r="K88" s="125">
        <f>H88*J88</f>
        <v>0</v>
      </c>
      <c r="L88" s="24"/>
      <c r="M88" s="24"/>
      <c r="N88" s="24"/>
      <c r="O88" s="24"/>
      <c r="P88" s="24"/>
    </row>
    <row r="89" spans="1:16" s="8" customFormat="1" ht="11.25" customHeight="1">
      <c r="A89" s="143" t="s">
        <v>554</v>
      </c>
      <c r="B89" s="144" t="s">
        <v>663</v>
      </c>
      <c r="C89" s="145" t="s">
        <v>486</v>
      </c>
      <c r="D89" s="145" t="s">
        <v>1</v>
      </c>
      <c r="E89" s="146">
        <v>0.14</v>
      </c>
      <c r="F89" s="148">
        <v>8</v>
      </c>
      <c r="G89" s="148" t="s">
        <v>12</v>
      </c>
      <c r="H89" s="146">
        <v>73</v>
      </c>
      <c r="I89" s="140" t="s">
        <v>658</v>
      </c>
      <c r="J89" s="151"/>
      <c r="K89" s="125">
        <f>H89*J89</f>
        <v>0</v>
      </c>
      <c r="L89" s="24"/>
      <c r="M89" s="24"/>
      <c r="N89" s="24"/>
      <c r="O89" s="24"/>
      <c r="P89" s="24"/>
    </row>
    <row r="90" spans="1:11" ht="12.75">
      <c r="A90" s="118"/>
      <c r="B90" s="152"/>
      <c r="C90" s="145"/>
      <c r="D90" s="145"/>
      <c r="E90" s="131"/>
      <c r="F90" s="169"/>
      <c r="G90" s="169"/>
      <c r="H90" s="124"/>
      <c r="I90" s="124"/>
      <c r="J90" s="172"/>
      <c r="K90" s="125"/>
    </row>
    <row r="91" spans="1:11" ht="12.75">
      <c r="A91" s="158" t="s">
        <v>548</v>
      </c>
      <c r="B91" s="188" t="s">
        <v>664</v>
      </c>
      <c r="C91" s="161" t="s">
        <v>486</v>
      </c>
      <c r="D91" s="161" t="s">
        <v>1</v>
      </c>
      <c r="E91" s="162">
        <v>0.3</v>
      </c>
      <c r="F91" s="164">
        <v>8</v>
      </c>
      <c r="G91" s="330" t="s">
        <v>12</v>
      </c>
      <c r="H91" s="165">
        <v>72</v>
      </c>
      <c r="I91" s="165" t="s">
        <v>413</v>
      </c>
      <c r="J91" s="223"/>
      <c r="K91" s="223">
        <f>H91*J91</f>
        <v>0</v>
      </c>
    </row>
    <row r="92" spans="1:16" ht="12.75">
      <c r="A92" s="173">
        <v>4670009350657</v>
      </c>
      <c r="B92" s="126" t="s">
        <v>665</v>
      </c>
      <c r="C92" s="174" t="s">
        <v>486</v>
      </c>
      <c r="D92" s="174" t="s">
        <v>1</v>
      </c>
      <c r="E92" s="175">
        <v>0.3</v>
      </c>
      <c r="F92" s="176">
        <v>8</v>
      </c>
      <c r="G92" s="176" t="s">
        <v>12</v>
      </c>
      <c r="H92" s="177">
        <v>67</v>
      </c>
      <c r="I92" s="177" t="s">
        <v>74</v>
      </c>
      <c r="J92" s="178"/>
      <c r="K92" s="125">
        <f>H92*J92</f>
        <v>0</v>
      </c>
      <c r="L92" s="9"/>
      <c r="M92" s="9"/>
      <c r="N92" s="9"/>
      <c r="O92" s="9"/>
      <c r="P92" s="9"/>
    </row>
    <row r="93" spans="1:16" ht="12.75">
      <c r="A93" s="95"/>
      <c r="B93" s="93"/>
      <c r="C93" s="96"/>
      <c r="D93" s="96"/>
      <c r="E93" s="99"/>
      <c r="F93" s="94"/>
      <c r="G93" s="94"/>
      <c r="H93" s="97"/>
      <c r="I93" s="97"/>
      <c r="J93" s="98"/>
      <c r="K93" s="72"/>
      <c r="L93" s="9"/>
      <c r="M93" s="9"/>
      <c r="N93" s="9"/>
      <c r="O93" s="9"/>
      <c r="P93" s="9"/>
    </row>
    <row r="94" spans="3:16" ht="12.75">
      <c r="C94" s="41"/>
      <c r="D94" s="41"/>
      <c r="K94" s="72"/>
      <c r="L94" s="9"/>
      <c r="M94" s="9"/>
      <c r="N94" s="9"/>
      <c r="O94" s="9"/>
      <c r="P94" s="9"/>
    </row>
    <row r="95" spans="1:16" ht="15.75">
      <c r="A95" s="179"/>
      <c r="B95" s="198" t="s">
        <v>165</v>
      </c>
      <c r="C95" s="181"/>
      <c r="D95" s="181"/>
      <c r="E95" s="199"/>
      <c r="F95" s="183"/>
      <c r="G95" s="183"/>
      <c r="H95" s="184"/>
      <c r="I95" s="184"/>
      <c r="J95" s="133"/>
      <c r="K95" s="133"/>
      <c r="L95" s="109"/>
      <c r="M95" s="9"/>
      <c r="N95" s="9"/>
      <c r="O95" s="9"/>
      <c r="P95" s="9"/>
    </row>
    <row r="96" spans="1:16" ht="12.75">
      <c r="A96" s="118"/>
      <c r="B96" s="187" t="s">
        <v>165</v>
      </c>
      <c r="C96" s="145" t="s">
        <v>171</v>
      </c>
      <c r="D96" s="145"/>
      <c r="E96" s="146"/>
      <c r="F96" s="148"/>
      <c r="G96" s="123"/>
      <c r="H96" s="124"/>
      <c r="I96" s="150"/>
      <c r="J96" s="125"/>
      <c r="K96" s="125"/>
      <c r="L96" s="9"/>
      <c r="M96" s="9"/>
      <c r="N96" s="9"/>
      <c r="O96" s="9"/>
      <c r="P96" s="9"/>
    </row>
    <row r="97" spans="1:16" ht="12.75">
      <c r="A97" s="158" t="s">
        <v>167</v>
      </c>
      <c r="B97" s="188" t="s">
        <v>689</v>
      </c>
      <c r="C97" s="161" t="s">
        <v>171</v>
      </c>
      <c r="D97" s="189" t="s">
        <v>1</v>
      </c>
      <c r="E97" s="162">
        <v>0.5</v>
      </c>
      <c r="F97" s="164">
        <v>12</v>
      </c>
      <c r="G97" s="164" t="s">
        <v>6</v>
      </c>
      <c r="H97" s="165">
        <v>92.5</v>
      </c>
      <c r="I97" s="165" t="s">
        <v>228</v>
      </c>
      <c r="J97" s="125"/>
      <c r="K97" s="125">
        <f aca="true" t="shared" si="4" ref="K97:K102">H97*J97</f>
        <v>0</v>
      </c>
      <c r="L97" s="9"/>
      <c r="M97" s="9"/>
      <c r="N97" s="9"/>
      <c r="O97" s="9"/>
      <c r="P97" s="9"/>
    </row>
    <row r="98" spans="1:16" ht="12.75">
      <c r="A98" s="158" t="s">
        <v>168</v>
      </c>
      <c r="B98" s="188" t="s">
        <v>690</v>
      </c>
      <c r="C98" s="161" t="s">
        <v>171</v>
      </c>
      <c r="D98" s="189" t="s">
        <v>1</v>
      </c>
      <c r="E98" s="162">
        <v>0.5</v>
      </c>
      <c r="F98" s="164">
        <v>12</v>
      </c>
      <c r="G98" s="164" t="s">
        <v>6</v>
      </c>
      <c r="H98" s="165">
        <v>101</v>
      </c>
      <c r="I98" s="165" t="s">
        <v>694</v>
      </c>
      <c r="J98" s="151"/>
      <c r="K98" s="125">
        <f t="shared" si="4"/>
        <v>0</v>
      </c>
      <c r="L98" s="9"/>
      <c r="M98" s="9"/>
      <c r="N98" s="9"/>
      <c r="O98" s="9"/>
      <c r="P98" s="9"/>
    </row>
    <row r="99" spans="1:16" ht="12.75">
      <c r="A99" s="158" t="s">
        <v>512</v>
      </c>
      <c r="B99" s="188" t="s">
        <v>688</v>
      </c>
      <c r="C99" s="161" t="s">
        <v>171</v>
      </c>
      <c r="D99" s="189" t="s">
        <v>1</v>
      </c>
      <c r="E99" s="162">
        <v>0.5</v>
      </c>
      <c r="F99" s="164">
        <v>12</v>
      </c>
      <c r="G99" s="164" t="s">
        <v>6</v>
      </c>
      <c r="H99" s="165">
        <v>92.5</v>
      </c>
      <c r="I99" s="165" t="s">
        <v>228</v>
      </c>
      <c r="J99" s="151"/>
      <c r="K99" s="125">
        <f t="shared" si="4"/>
        <v>0</v>
      </c>
      <c r="L99" s="9"/>
      <c r="M99" s="9"/>
      <c r="N99" s="9"/>
      <c r="O99" s="9"/>
      <c r="P99" s="9"/>
    </row>
    <row r="100" spans="1:16" ht="12.75">
      <c r="A100" s="158" t="s">
        <v>513</v>
      </c>
      <c r="B100" s="188" t="s">
        <v>691</v>
      </c>
      <c r="C100" s="161" t="s">
        <v>171</v>
      </c>
      <c r="D100" s="189" t="s">
        <v>1</v>
      </c>
      <c r="E100" s="162">
        <v>0.5</v>
      </c>
      <c r="F100" s="164">
        <v>12</v>
      </c>
      <c r="G100" s="164" t="s">
        <v>6</v>
      </c>
      <c r="H100" s="165">
        <v>101</v>
      </c>
      <c r="I100" s="165" t="s">
        <v>694</v>
      </c>
      <c r="J100" s="151"/>
      <c r="K100" s="125">
        <f t="shared" si="4"/>
        <v>0</v>
      </c>
      <c r="L100" s="9"/>
      <c r="M100" s="9"/>
      <c r="N100" s="9"/>
      <c r="O100" s="9"/>
      <c r="P100" s="9"/>
    </row>
    <row r="101" spans="1:16" ht="12.75">
      <c r="A101" s="158" t="s">
        <v>169</v>
      </c>
      <c r="B101" s="188" t="s">
        <v>692</v>
      </c>
      <c r="C101" s="161" t="s">
        <v>171</v>
      </c>
      <c r="D101" s="189" t="s">
        <v>1</v>
      </c>
      <c r="E101" s="162">
        <v>0.5</v>
      </c>
      <c r="F101" s="164">
        <v>12</v>
      </c>
      <c r="G101" s="164" t="s">
        <v>6</v>
      </c>
      <c r="H101" s="165">
        <v>92.5</v>
      </c>
      <c r="I101" s="165" t="s">
        <v>228</v>
      </c>
      <c r="J101" s="151"/>
      <c r="K101" s="125">
        <f t="shared" si="4"/>
        <v>0</v>
      </c>
      <c r="L101" s="9"/>
      <c r="M101" s="9"/>
      <c r="N101" s="9"/>
      <c r="O101" s="9"/>
      <c r="P101" s="9"/>
    </row>
    <row r="102" spans="1:16" ht="12.75">
      <c r="A102" s="158" t="s">
        <v>170</v>
      </c>
      <c r="B102" s="188" t="s">
        <v>693</v>
      </c>
      <c r="C102" s="161" t="s">
        <v>171</v>
      </c>
      <c r="D102" s="189" t="s">
        <v>1</v>
      </c>
      <c r="E102" s="162">
        <v>0.5</v>
      </c>
      <c r="F102" s="164">
        <v>12</v>
      </c>
      <c r="G102" s="164" t="s">
        <v>6</v>
      </c>
      <c r="H102" s="165">
        <v>101</v>
      </c>
      <c r="I102" s="165" t="s">
        <v>694</v>
      </c>
      <c r="J102" s="151"/>
      <c r="K102" s="125">
        <f t="shared" si="4"/>
        <v>0</v>
      </c>
      <c r="L102" s="9"/>
      <c r="M102" s="9"/>
      <c r="N102" s="9"/>
      <c r="O102" s="9"/>
      <c r="P102" s="9"/>
    </row>
    <row r="103" spans="1:16" ht="12.75">
      <c r="A103" s="190"/>
      <c r="B103" s="191"/>
      <c r="C103" s="192"/>
      <c r="D103" s="192"/>
      <c r="E103" s="193"/>
      <c r="F103" s="194"/>
      <c r="G103" s="194"/>
      <c r="H103" s="195"/>
      <c r="I103" s="195"/>
      <c r="J103" s="125"/>
      <c r="K103" s="125"/>
      <c r="L103" s="9"/>
      <c r="M103" s="9"/>
      <c r="N103" s="9"/>
      <c r="O103" s="9"/>
      <c r="P103" s="9"/>
    </row>
    <row r="104" spans="1:16" ht="12.75">
      <c r="A104" s="190"/>
      <c r="B104" s="196" t="s">
        <v>166</v>
      </c>
      <c r="C104" s="192" t="s">
        <v>171</v>
      </c>
      <c r="D104" s="192"/>
      <c r="E104" s="193"/>
      <c r="F104" s="194"/>
      <c r="G104" s="194"/>
      <c r="H104" s="195"/>
      <c r="I104" s="195"/>
      <c r="J104" s="125"/>
      <c r="K104" s="125"/>
      <c r="L104" s="9"/>
      <c r="M104" s="9"/>
      <c r="N104" s="9"/>
      <c r="O104" s="9"/>
      <c r="P104" s="9"/>
    </row>
    <row r="105" spans="1:16" ht="12.75">
      <c r="A105" s="158" t="s">
        <v>172</v>
      </c>
      <c r="B105" s="188" t="s">
        <v>683</v>
      </c>
      <c r="C105" s="161" t="s">
        <v>171</v>
      </c>
      <c r="D105" s="189" t="s">
        <v>1</v>
      </c>
      <c r="E105" s="162">
        <v>0.23</v>
      </c>
      <c r="F105" s="164">
        <v>12</v>
      </c>
      <c r="G105" s="164" t="s">
        <v>6</v>
      </c>
      <c r="H105" s="165">
        <v>60</v>
      </c>
      <c r="I105" s="165" t="s">
        <v>616</v>
      </c>
      <c r="J105" s="125"/>
      <c r="K105" s="125">
        <f aca="true" t="shared" si="5" ref="K105:K110">H105*J105</f>
        <v>0</v>
      </c>
      <c r="L105" s="9"/>
      <c r="M105" s="9"/>
      <c r="N105" s="9"/>
      <c r="O105" s="9"/>
      <c r="P105" s="9"/>
    </row>
    <row r="106" spans="1:16" ht="12.75">
      <c r="A106" s="158" t="s">
        <v>209</v>
      </c>
      <c r="B106" s="188" t="s">
        <v>684</v>
      </c>
      <c r="C106" s="161" t="s">
        <v>171</v>
      </c>
      <c r="D106" s="189" t="s">
        <v>1</v>
      </c>
      <c r="E106" s="162">
        <v>0.23</v>
      </c>
      <c r="F106" s="164">
        <v>12</v>
      </c>
      <c r="G106" s="164" t="s">
        <v>6</v>
      </c>
      <c r="H106" s="165">
        <v>69.5</v>
      </c>
      <c r="I106" s="165" t="s">
        <v>237</v>
      </c>
      <c r="J106" s="125"/>
      <c r="K106" s="125">
        <f t="shared" si="5"/>
        <v>0</v>
      </c>
      <c r="L106" s="9"/>
      <c r="M106" s="9"/>
      <c r="N106" s="9"/>
      <c r="O106" s="9"/>
      <c r="P106" s="9"/>
    </row>
    <row r="107" spans="1:16" ht="12.75">
      <c r="A107" s="158" t="s">
        <v>510</v>
      </c>
      <c r="B107" s="188" t="s">
        <v>682</v>
      </c>
      <c r="C107" s="161" t="s">
        <v>171</v>
      </c>
      <c r="D107" s="189" t="s">
        <v>1</v>
      </c>
      <c r="E107" s="162">
        <v>0.23</v>
      </c>
      <c r="F107" s="164">
        <v>12</v>
      </c>
      <c r="G107" s="164" t="s">
        <v>6</v>
      </c>
      <c r="H107" s="165">
        <v>60</v>
      </c>
      <c r="I107" s="165" t="s">
        <v>616</v>
      </c>
      <c r="J107" s="197"/>
      <c r="K107" s="125">
        <f t="shared" si="5"/>
        <v>0</v>
      </c>
      <c r="L107" s="9"/>
      <c r="M107" s="9"/>
      <c r="N107" s="9"/>
      <c r="O107" s="9"/>
      <c r="P107" s="9"/>
    </row>
    <row r="108" spans="1:11" ht="12.75">
      <c r="A108" s="158" t="s">
        <v>511</v>
      </c>
      <c r="B108" s="188" t="s">
        <v>685</v>
      </c>
      <c r="C108" s="161" t="s">
        <v>171</v>
      </c>
      <c r="D108" s="189" t="s">
        <v>1</v>
      </c>
      <c r="E108" s="162">
        <v>0.23</v>
      </c>
      <c r="F108" s="164">
        <v>12</v>
      </c>
      <c r="G108" s="164" t="s">
        <v>6</v>
      </c>
      <c r="H108" s="165">
        <v>69.5</v>
      </c>
      <c r="I108" s="165" t="s">
        <v>237</v>
      </c>
      <c r="J108" s="197"/>
      <c r="K108" s="125">
        <f t="shared" si="5"/>
        <v>0</v>
      </c>
    </row>
    <row r="109" spans="1:11" ht="12.75">
      <c r="A109" s="158" t="s">
        <v>208</v>
      </c>
      <c r="B109" s="188" t="s">
        <v>686</v>
      </c>
      <c r="C109" s="161" t="s">
        <v>171</v>
      </c>
      <c r="D109" s="189" t="s">
        <v>1</v>
      </c>
      <c r="E109" s="162">
        <v>0.23</v>
      </c>
      <c r="F109" s="164">
        <v>12</v>
      </c>
      <c r="G109" s="164" t="s">
        <v>6</v>
      </c>
      <c r="H109" s="165">
        <v>60</v>
      </c>
      <c r="I109" s="165" t="s">
        <v>616</v>
      </c>
      <c r="J109" s="197"/>
      <c r="K109" s="125">
        <f t="shared" si="5"/>
        <v>0</v>
      </c>
    </row>
    <row r="110" spans="1:11" ht="12.75">
      <c r="A110" s="158" t="s">
        <v>173</v>
      </c>
      <c r="B110" s="188" t="s">
        <v>687</v>
      </c>
      <c r="C110" s="161" t="s">
        <v>171</v>
      </c>
      <c r="D110" s="189" t="s">
        <v>1</v>
      </c>
      <c r="E110" s="162">
        <v>0.23</v>
      </c>
      <c r="F110" s="164">
        <v>12</v>
      </c>
      <c r="G110" s="164" t="s">
        <v>6</v>
      </c>
      <c r="H110" s="165">
        <v>69.5</v>
      </c>
      <c r="I110" s="165" t="s">
        <v>237</v>
      </c>
      <c r="J110" s="197"/>
      <c r="K110" s="125">
        <f t="shared" si="5"/>
        <v>0</v>
      </c>
    </row>
    <row r="111" spans="1:11" ht="12.75">
      <c r="A111" s="118"/>
      <c r="B111" s="144"/>
      <c r="C111" s="145"/>
      <c r="D111" s="137"/>
      <c r="E111" s="146"/>
      <c r="F111" s="148"/>
      <c r="G111" s="123"/>
      <c r="H111" s="124"/>
      <c r="I111" s="150"/>
      <c r="J111" s="197"/>
      <c r="K111" s="125"/>
    </row>
    <row r="112" spans="1:16" s="13" customFormat="1" ht="15.75">
      <c r="A112" s="179"/>
      <c r="B112" s="198" t="s">
        <v>285</v>
      </c>
      <c r="C112" s="181"/>
      <c r="D112" s="181"/>
      <c r="E112" s="113"/>
      <c r="F112" s="114"/>
      <c r="G112" s="114"/>
      <c r="H112" s="115"/>
      <c r="I112" s="115"/>
      <c r="J112" s="116"/>
      <c r="K112" s="133"/>
      <c r="L112" s="49"/>
      <c r="M112" s="49"/>
      <c r="N112" s="49"/>
      <c r="O112" s="49"/>
      <c r="P112" s="49"/>
    </row>
    <row r="113" spans="1:11" ht="12.75">
      <c r="A113" s="118"/>
      <c r="B113" s="200"/>
      <c r="C113" s="121"/>
      <c r="D113" s="121"/>
      <c r="E113" s="122"/>
      <c r="F113" s="377"/>
      <c r="G113" s="123"/>
      <c r="H113" s="124"/>
      <c r="I113" s="124"/>
      <c r="J113" s="125"/>
      <c r="K113" s="125"/>
    </row>
    <row r="114" spans="1:11" ht="12.75">
      <c r="A114" s="190" t="s">
        <v>230</v>
      </c>
      <c r="B114" s="191" t="s">
        <v>767</v>
      </c>
      <c r="C114" s="192" t="s">
        <v>160</v>
      </c>
      <c r="D114" s="192" t="s">
        <v>1</v>
      </c>
      <c r="E114" s="193">
        <v>0.3</v>
      </c>
      <c r="F114" s="224">
        <v>8</v>
      </c>
      <c r="G114" s="194" t="s">
        <v>6</v>
      </c>
      <c r="H114" s="195">
        <f>66.5*0.85</f>
        <v>56.525</v>
      </c>
      <c r="I114" s="195" t="s">
        <v>234</v>
      </c>
      <c r="J114" s="223"/>
      <c r="K114" s="223">
        <f>H114*J114</f>
        <v>0</v>
      </c>
    </row>
    <row r="115" spans="1:11" ht="12.75">
      <c r="A115" s="190" t="s">
        <v>30</v>
      </c>
      <c r="B115" s="191" t="s">
        <v>768</v>
      </c>
      <c r="C115" s="192" t="s">
        <v>160</v>
      </c>
      <c r="D115" s="192" t="s">
        <v>1</v>
      </c>
      <c r="E115" s="193">
        <v>0.3</v>
      </c>
      <c r="F115" s="224">
        <v>8</v>
      </c>
      <c r="G115" s="194" t="s">
        <v>6</v>
      </c>
      <c r="H115" s="195">
        <v>66.5</v>
      </c>
      <c r="I115" s="195" t="s">
        <v>234</v>
      </c>
      <c r="J115" s="223"/>
      <c r="K115" s="223">
        <f>H115*J115</f>
        <v>0</v>
      </c>
    </row>
    <row r="116" spans="1:11" ht="12.75">
      <c r="A116" s="190" t="s">
        <v>231</v>
      </c>
      <c r="B116" s="191" t="s">
        <v>769</v>
      </c>
      <c r="C116" s="192" t="s">
        <v>160</v>
      </c>
      <c r="D116" s="192" t="s">
        <v>1</v>
      </c>
      <c r="E116" s="193">
        <v>0.3</v>
      </c>
      <c r="F116" s="224">
        <v>8</v>
      </c>
      <c r="G116" s="194" t="s">
        <v>6</v>
      </c>
      <c r="H116" s="195">
        <v>70</v>
      </c>
      <c r="I116" s="195" t="s">
        <v>237</v>
      </c>
      <c r="J116" s="223"/>
      <c r="K116" s="223">
        <f>H116*J116</f>
        <v>0</v>
      </c>
    </row>
    <row r="117" spans="1:11" ht="12.75">
      <c r="A117" s="190" t="s">
        <v>232</v>
      </c>
      <c r="B117" s="191" t="s">
        <v>770</v>
      </c>
      <c r="C117" s="192" t="s">
        <v>160</v>
      </c>
      <c r="D117" s="192" t="s">
        <v>1</v>
      </c>
      <c r="E117" s="193">
        <v>0.3</v>
      </c>
      <c r="F117" s="224">
        <v>8</v>
      </c>
      <c r="G117" s="194" t="s">
        <v>6</v>
      </c>
      <c r="H117" s="195">
        <v>70</v>
      </c>
      <c r="I117" s="195" t="s">
        <v>237</v>
      </c>
      <c r="J117" s="223"/>
      <c r="K117" s="223">
        <f>H117*J117</f>
        <v>0</v>
      </c>
    </row>
    <row r="118" spans="1:11" ht="12.75">
      <c r="A118" s="190" t="s">
        <v>233</v>
      </c>
      <c r="B118" s="191" t="s">
        <v>771</v>
      </c>
      <c r="C118" s="192" t="s">
        <v>160</v>
      </c>
      <c r="D118" s="192" t="s">
        <v>1</v>
      </c>
      <c r="E118" s="193">
        <v>0.3</v>
      </c>
      <c r="F118" s="224">
        <v>8</v>
      </c>
      <c r="G118" s="194" t="s">
        <v>6</v>
      </c>
      <c r="H118" s="195">
        <v>70</v>
      </c>
      <c r="I118" s="195" t="s">
        <v>237</v>
      </c>
      <c r="J118" s="223"/>
      <c r="K118" s="223">
        <f>H118*J118</f>
        <v>0</v>
      </c>
    </row>
    <row r="119" spans="1:11" ht="12.75">
      <c r="A119" s="190"/>
      <c r="B119" s="368"/>
      <c r="C119" s="192"/>
      <c r="D119" s="192"/>
      <c r="E119" s="193"/>
      <c r="F119" s="369"/>
      <c r="G119" s="194"/>
      <c r="H119" s="195"/>
      <c r="I119" s="195"/>
      <c r="J119" s="223"/>
      <c r="K119" s="223"/>
    </row>
    <row r="120" spans="1:16" ht="12.75">
      <c r="A120" s="190" t="s">
        <v>34</v>
      </c>
      <c r="B120" s="191" t="s">
        <v>772</v>
      </c>
      <c r="C120" s="192" t="s">
        <v>160</v>
      </c>
      <c r="D120" s="192" t="s">
        <v>1</v>
      </c>
      <c r="E120" s="193">
        <v>0.3</v>
      </c>
      <c r="F120" s="224">
        <v>8</v>
      </c>
      <c r="G120" s="194" t="s">
        <v>6</v>
      </c>
      <c r="H120" s="195">
        <v>66.5</v>
      </c>
      <c r="I120" s="195" t="s">
        <v>234</v>
      </c>
      <c r="J120" s="223"/>
      <c r="K120" s="223">
        <f aca="true" t="shared" si="6" ref="K120:K156">H120*J120</f>
        <v>0</v>
      </c>
      <c r="L120" s="9"/>
      <c r="M120" s="9"/>
      <c r="N120" s="9"/>
      <c r="O120" s="9"/>
      <c r="P120" s="9"/>
    </row>
    <row r="121" spans="1:16" ht="12.75">
      <c r="A121" s="190" t="s">
        <v>33</v>
      </c>
      <c r="B121" s="191" t="s">
        <v>773</v>
      </c>
      <c r="C121" s="192" t="s">
        <v>160</v>
      </c>
      <c r="D121" s="192" t="s">
        <v>1</v>
      </c>
      <c r="E121" s="193">
        <v>0.3</v>
      </c>
      <c r="F121" s="224">
        <v>8</v>
      </c>
      <c r="G121" s="194" t="s">
        <v>6</v>
      </c>
      <c r="H121" s="195">
        <v>66.5</v>
      </c>
      <c r="I121" s="195" t="s">
        <v>234</v>
      </c>
      <c r="J121" s="223"/>
      <c r="K121" s="223">
        <f t="shared" si="6"/>
        <v>0</v>
      </c>
      <c r="L121" s="9"/>
      <c r="M121" s="9"/>
      <c r="N121" s="9"/>
      <c r="O121" s="9"/>
      <c r="P121" s="9"/>
    </row>
    <row r="122" spans="1:16" ht="12.75">
      <c r="A122" s="190" t="s">
        <v>32</v>
      </c>
      <c r="B122" s="191" t="s">
        <v>774</v>
      </c>
      <c r="C122" s="192" t="s">
        <v>160</v>
      </c>
      <c r="D122" s="192" t="s">
        <v>1</v>
      </c>
      <c r="E122" s="193">
        <v>0.3</v>
      </c>
      <c r="F122" s="224">
        <v>8</v>
      </c>
      <c r="G122" s="194" t="s">
        <v>6</v>
      </c>
      <c r="H122" s="195">
        <v>66.5</v>
      </c>
      <c r="I122" s="195" t="s">
        <v>234</v>
      </c>
      <c r="J122" s="223"/>
      <c r="K122" s="223">
        <f t="shared" si="6"/>
        <v>0</v>
      </c>
      <c r="L122" s="9"/>
      <c r="M122" s="9"/>
      <c r="N122" s="9"/>
      <c r="O122" s="9"/>
      <c r="P122" s="9"/>
    </row>
    <row r="123" spans="1:16" ht="12.75">
      <c r="A123" s="190" t="s">
        <v>31</v>
      </c>
      <c r="B123" s="191" t="s">
        <v>775</v>
      </c>
      <c r="C123" s="192" t="s">
        <v>160</v>
      </c>
      <c r="D123" s="192" t="s">
        <v>1</v>
      </c>
      <c r="E123" s="193">
        <v>0.3</v>
      </c>
      <c r="F123" s="224">
        <v>8</v>
      </c>
      <c r="G123" s="194" t="s">
        <v>6</v>
      </c>
      <c r="H123" s="195">
        <v>66.5</v>
      </c>
      <c r="I123" s="195" t="s">
        <v>234</v>
      </c>
      <c r="J123" s="223"/>
      <c r="K123" s="223">
        <f t="shared" si="6"/>
        <v>0</v>
      </c>
      <c r="L123" s="9"/>
      <c r="M123" s="9"/>
      <c r="N123" s="9"/>
      <c r="O123" s="9"/>
      <c r="P123" s="9"/>
    </row>
    <row r="124" spans="1:16" ht="12.75">
      <c r="A124" s="190"/>
      <c r="B124" s="368"/>
      <c r="C124" s="192"/>
      <c r="D124" s="192"/>
      <c r="E124" s="193"/>
      <c r="F124" s="369"/>
      <c r="G124" s="194"/>
      <c r="H124" s="195"/>
      <c r="I124" s="195"/>
      <c r="J124" s="223"/>
      <c r="K124" s="223"/>
      <c r="L124" s="9"/>
      <c r="M124" s="9"/>
      <c r="N124" s="9"/>
      <c r="O124" s="9"/>
      <c r="P124" s="9"/>
    </row>
    <row r="125" spans="1:16" ht="12.75">
      <c r="A125" s="190" t="s">
        <v>35</v>
      </c>
      <c r="B125" s="191" t="s">
        <v>776</v>
      </c>
      <c r="C125" s="192" t="s">
        <v>160</v>
      </c>
      <c r="D125" s="192" t="s">
        <v>1</v>
      </c>
      <c r="E125" s="193">
        <v>0.3</v>
      </c>
      <c r="F125" s="224">
        <v>10</v>
      </c>
      <c r="G125" s="194" t="s">
        <v>6</v>
      </c>
      <c r="H125" s="195">
        <v>47.5</v>
      </c>
      <c r="I125" s="195" t="s">
        <v>235</v>
      </c>
      <c r="J125" s="223"/>
      <c r="K125" s="223">
        <f t="shared" si="6"/>
        <v>0</v>
      </c>
      <c r="L125" s="9"/>
      <c r="M125" s="9"/>
      <c r="N125" s="9"/>
      <c r="O125" s="9"/>
      <c r="P125" s="9"/>
    </row>
    <row r="126" spans="1:16" ht="12.75">
      <c r="A126" s="190" t="s">
        <v>36</v>
      </c>
      <c r="B126" s="191" t="s">
        <v>777</v>
      </c>
      <c r="C126" s="192" t="s">
        <v>160</v>
      </c>
      <c r="D126" s="192" t="s">
        <v>1</v>
      </c>
      <c r="E126" s="193">
        <v>0.3</v>
      </c>
      <c r="F126" s="224">
        <v>10</v>
      </c>
      <c r="G126" s="194" t="s">
        <v>6</v>
      </c>
      <c r="H126" s="195">
        <v>47.5</v>
      </c>
      <c r="I126" s="195" t="s">
        <v>235</v>
      </c>
      <c r="J126" s="223"/>
      <c r="K126" s="223">
        <f t="shared" si="6"/>
        <v>0</v>
      </c>
      <c r="L126" s="9"/>
      <c r="M126" s="9"/>
      <c r="N126" s="9"/>
      <c r="O126" s="9"/>
      <c r="P126" s="9"/>
    </row>
    <row r="127" spans="1:16" ht="12.75">
      <c r="A127" s="190" t="s">
        <v>37</v>
      </c>
      <c r="B127" s="191" t="s">
        <v>778</v>
      </c>
      <c r="C127" s="192" t="s">
        <v>160</v>
      </c>
      <c r="D127" s="192" t="s">
        <v>1</v>
      </c>
      <c r="E127" s="193">
        <v>0.3</v>
      </c>
      <c r="F127" s="224">
        <v>10</v>
      </c>
      <c r="G127" s="194" t="s">
        <v>6</v>
      </c>
      <c r="H127" s="195">
        <v>47.5</v>
      </c>
      <c r="I127" s="195" t="s">
        <v>235</v>
      </c>
      <c r="J127" s="223"/>
      <c r="K127" s="223">
        <f t="shared" si="6"/>
        <v>0</v>
      </c>
      <c r="L127" s="9"/>
      <c r="M127" s="9"/>
      <c r="N127" s="9"/>
      <c r="O127" s="9"/>
      <c r="P127" s="9"/>
    </row>
    <row r="128" spans="1:16" ht="12.75">
      <c r="A128" s="370"/>
      <c r="B128" s="371"/>
      <c r="C128" s="372"/>
      <c r="D128" s="372"/>
      <c r="E128" s="373"/>
      <c r="F128" s="374"/>
      <c r="G128" s="374"/>
      <c r="H128" s="375"/>
      <c r="I128" s="375"/>
      <c r="J128" s="376"/>
      <c r="K128" s="376"/>
      <c r="L128" s="9"/>
      <c r="M128" s="9"/>
      <c r="N128" s="9"/>
      <c r="O128" s="9"/>
      <c r="P128" s="9"/>
    </row>
    <row r="129" spans="1:16" ht="12.75">
      <c r="A129" s="202"/>
      <c r="B129" s="200" t="s">
        <v>161</v>
      </c>
      <c r="C129" s="145" t="s">
        <v>161</v>
      </c>
      <c r="D129" s="203"/>
      <c r="E129" s="204"/>
      <c r="F129" s="205"/>
      <c r="G129" s="206"/>
      <c r="H129" s="207"/>
      <c r="I129" s="207"/>
      <c r="J129" s="125"/>
      <c r="K129" s="125"/>
      <c r="L129" s="9"/>
      <c r="M129" s="9"/>
      <c r="N129" s="9"/>
      <c r="O129" s="9"/>
      <c r="P129" s="9"/>
    </row>
    <row r="130" spans="1:16" ht="12.75">
      <c r="A130" s="118" t="s">
        <v>9</v>
      </c>
      <c r="B130" s="144" t="s">
        <v>44</v>
      </c>
      <c r="C130" s="145" t="s">
        <v>161</v>
      </c>
      <c r="D130" s="145" t="s">
        <v>1</v>
      </c>
      <c r="E130" s="146" t="s">
        <v>11</v>
      </c>
      <c r="F130" s="148">
        <v>12</v>
      </c>
      <c r="G130" s="123" t="s">
        <v>12</v>
      </c>
      <c r="H130" s="150">
        <v>63</v>
      </c>
      <c r="I130" s="124" t="s">
        <v>616</v>
      </c>
      <c r="J130" s="125"/>
      <c r="K130" s="125">
        <f t="shared" si="6"/>
        <v>0</v>
      </c>
      <c r="L130" s="9"/>
      <c r="M130" s="9"/>
      <c r="N130" s="9"/>
      <c r="O130" s="9"/>
      <c r="P130" s="9"/>
    </row>
    <row r="131" spans="1:16" ht="12.75">
      <c r="A131" s="118" t="s">
        <v>10</v>
      </c>
      <c r="B131" s="144" t="s">
        <v>45</v>
      </c>
      <c r="C131" s="145" t="s">
        <v>161</v>
      </c>
      <c r="D131" s="145" t="s">
        <v>1</v>
      </c>
      <c r="E131" s="146" t="s">
        <v>11</v>
      </c>
      <c r="F131" s="148">
        <v>12</v>
      </c>
      <c r="G131" s="123" t="s">
        <v>12</v>
      </c>
      <c r="H131" s="150">
        <v>63</v>
      </c>
      <c r="I131" s="124" t="s">
        <v>616</v>
      </c>
      <c r="J131" s="125"/>
      <c r="K131" s="125">
        <f t="shared" si="6"/>
        <v>0</v>
      </c>
      <c r="L131" s="9"/>
      <c r="M131" s="9"/>
      <c r="N131" s="9"/>
      <c r="O131" s="9"/>
      <c r="P131" s="9"/>
    </row>
    <row r="132" spans="1:16" ht="12.75">
      <c r="A132" s="118" t="s">
        <v>48</v>
      </c>
      <c r="B132" s="144" t="s">
        <v>42</v>
      </c>
      <c r="C132" s="145" t="s">
        <v>161</v>
      </c>
      <c r="D132" s="145" t="s">
        <v>1</v>
      </c>
      <c r="E132" s="146">
        <v>0.2</v>
      </c>
      <c r="F132" s="148">
        <v>12</v>
      </c>
      <c r="G132" s="123" t="s">
        <v>6</v>
      </c>
      <c r="H132" s="124">
        <v>70.2</v>
      </c>
      <c r="I132" s="124" t="s">
        <v>74</v>
      </c>
      <c r="J132" s="125"/>
      <c r="K132" s="125">
        <f t="shared" si="6"/>
        <v>0</v>
      </c>
      <c r="L132" s="9"/>
      <c r="M132" s="9"/>
      <c r="N132" s="9"/>
      <c r="O132" s="9"/>
      <c r="P132" s="9"/>
    </row>
    <row r="133" spans="1:16" ht="12.75">
      <c r="A133" s="118" t="s">
        <v>47</v>
      </c>
      <c r="B133" s="144" t="s">
        <v>43</v>
      </c>
      <c r="C133" s="145" t="s">
        <v>161</v>
      </c>
      <c r="D133" s="145" t="s">
        <v>1</v>
      </c>
      <c r="E133" s="146">
        <v>0.2</v>
      </c>
      <c r="F133" s="148">
        <v>12</v>
      </c>
      <c r="G133" s="123" t="s">
        <v>6</v>
      </c>
      <c r="H133" s="124">
        <v>70.2</v>
      </c>
      <c r="I133" s="124" t="s">
        <v>74</v>
      </c>
      <c r="J133" s="125"/>
      <c r="K133" s="125">
        <f t="shared" si="6"/>
        <v>0</v>
      </c>
      <c r="L133" s="9"/>
      <c r="M133" s="9"/>
      <c r="N133" s="9"/>
      <c r="O133" s="9"/>
      <c r="P133" s="9"/>
    </row>
    <row r="134" spans="1:16" ht="12.75">
      <c r="A134" s="118"/>
      <c r="B134" s="144"/>
      <c r="C134" s="145"/>
      <c r="D134" s="145"/>
      <c r="E134" s="146"/>
      <c r="F134" s="148"/>
      <c r="G134" s="123"/>
      <c r="H134" s="124"/>
      <c r="I134" s="124"/>
      <c r="J134" s="125"/>
      <c r="K134" s="125"/>
      <c r="L134" s="9"/>
      <c r="M134" s="9"/>
      <c r="N134" s="9"/>
      <c r="O134" s="9"/>
      <c r="P134" s="9"/>
    </row>
    <row r="135" spans="1:16" ht="12.75">
      <c r="A135" s="118"/>
      <c r="B135" s="200" t="s">
        <v>309</v>
      </c>
      <c r="C135" s="208" t="s">
        <v>212</v>
      </c>
      <c r="D135" s="145"/>
      <c r="E135" s="146"/>
      <c r="F135" s="148"/>
      <c r="G135" s="123"/>
      <c r="H135" s="124"/>
      <c r="I135" s="124"/>
      <c r="J135" s="125"/>
      <c r="K135" s="125"/>
      <c r="L135" s="9"/>
      <c r="M135" s="9"/>
      <c r="N135" s="9"/>
      <c r="O135" s="9"/>
      <c r="P135" s="9"/>
    </row>
    <row r="136" spans="1:11" s="37" customFormat="1" ht="12.75">
      <c r="A136" s="143" t="s">
        <v>268</v>
      </c>
      <c r="B136" s="144" t="s">
        <v>284</v>
      </c>
      <c r="C136" s="208" t="s">
        <v>212</v>
      </c>
      <c r="D136" s="145" t="s">
        <v>1</v>
      </c>
      <c r="E136" s="146">
        <v>0.5</v>
      </c>
      <c r="F136" s="148">
        <v>10</v>
      </c>
      <c r="G136" s="148" t="s">
        <v>28</v>
      </c>
      <c r="H136" s="150">
        <v>111</v>
      </c>
      <c r="I136" s="150" t="s">
        <v>269</v>
      </c>
      <c r="J136" s="151"/>
      <c r="K136" s="125">
        <f t="shared" si="6"/>
        <v>0</v>
      </c>
    </row>
    <row r="137" spans="1:11" s="24" customFormat="1" ht="12.75">
      <c r="A137" s="143" t="s">
        <v>264</v>
      </c>
      <c r="B137" s="168" t="s">
        <v>280</v>
      </c>
      <c r="C137" s="208" t="s">
        <v>212</v>
      </c>
      <c r="D137" s="208" t="s">
        <v>1</v>
      </c>
      <c r="E137" s="209">
        <v>0.5</v>
      </c>
      <c r="F137" s="154">
        <v>10</v>
      </c>
      <c r="G137" s="154" t="s">
        <v>28</v>
      </c>
      <c r="H137" s="150">
        <v>72</v>
      </c>
      <c r="I137" s="150" t="s">
        <v>194</v>
      </c>
      <c r="J137" s="151"/>
      <c r="K137" s="125">
        <f t="shared" si="6"/>
        <v>0</v>
      </c>
    </row>
    <row r="138" spans="1:11" s="24" customFormat="1" ht="12.75">
      <c r="A138" s="143" t="s">
        <v>266</v>
      </c>
      <c r="B138" s="168" t="s">
        <v>281</v>
      </c>
      <c r="C138" s="208" t="s">
        <v>212</v>
      </c>
      <c r="D138" s="208" t="s">
        <v>1</v>
      </c>
      <c r="E138" s="209">
        <v>0.5</v>
      </c>
      <c r="F138" s="154">
        <v>10</v>
      </c>
      <c r="G138" s="154" t="s">
        <v>28</v>
      </c>
      <c r="H138" s="150">
        <v>94</v>
      </c>
      <c r="I138" s="150" t="s">
        <v>270</v>
      </c>
      <c r="J138" s="151"/>
      <c r="K138" s="125">
        <f t="shared" si="6"/>
        <v>0</v>
      </c>
    </row>
    <row r="139" spans="1:11" s="24" customFormat="1" ht="12.75">
      <c r="A139" s="143" t="s">
        <v>265</v>
      </c>
      <c r="B139" s="168" t="s">
        <v>282</v>
      </c>
      <c r="C139" s="208" t="s">
        <v>212</v>
      </c>
      <c r="D139" s="208" t="s">
        <v>1</v>
      </c>
      <c r="E139" s="209">
        <v>0.5</v>
      </c>
      <c r="F139" s="154">
        <v>10</v>
      </c>
      <c r="G139" s="154" t="s">
        <v>28</v>
      </c>
      <c r="H139" s="150">
        <v>72</v>
      </c>
      <c r="I139" s="150" t="s">
        <v>194</v>
      </c>
      <c r="J139" s="151"/>
      <c r="K139" s="125">
        <f t="shared" si="6"/>
        <v>0</v>
      </c>
    </row>
    <row r="140" spans="1:11" s="24" customFormat="1" ht="12.75">
      <c r="A140" s="143" t="s">
        <v>267</v>
      </c>
      <c r="B140" s="168" t="s">
        <v>283</v>
      </c>
      <c r="C140" s="208" t="s">
        <v>212</v>
      </c>
      <c r="D140" s="208" t="s">
        <v>1</v>
      </c>
      <c r="E140" s="209">
        <v>0.5</v>
      </c>
      <c r="F140" s="154">
        <v>10</v>
      </c>
      <c r="G140" s="154" t="s">
        <v>28</v>
      </c>
      <c r="H140" s="150">
        <v>72</v>
      </c>
      <c r="I140" s="150" t="s">
        <v>194</v>
      </c>
      <c r="J140" s="151"/>
      <c r="K140" s="125">
        <f t="shared" si="6"/>
        <v>0</v>
      </c>
    </row>
    <row r="141" spans="1:16" ht="12.75">
      <c r="A141" s="118"/>
      <c r="B141" s="144"/>
      <c r="C141" s="208"/>
      <c r="D141" s="145"/>
      <c r="E141" s="146"/>
      <c r="F141" s="148"/>
      <c r="G141" s="123"/>
      <c r="H141" s="124"/>
      <c r="I141" s="124"/>
      <c r="J141" s="125"/>
      <c r="K141" s="125"/>
      <c r="L141" s="9"/>
      <c r="M141" s="9"/>
      <c r="N141" s="9"/>
      <c r="O141" s="9"/>
      <c r="P141" s="9"/>
    </row>
    <row r="142" spans="1:16" ht="12.75">
      <c r="A142" s="118"/>
      <c r="B142" s="200" t="s">
        <v>463</v>
      </c>
      <c r="C142" s="145" t="s">
        <v>162</v>
      </c>
      <c r="D142" s="145"/>
      <c r="E142" s="146"/>
      <c r="F142" s="148"/>
      <c r="G142" s="123"/>
      <c r="H142" s="124"/>
      <c r="I142" s="124"/>
      <c r="J142" s="125"/>
      <c r="K142" s="125"/>
      <c r="L142" s="9"/>
      <c r="M142" s="9"/>
      <c r="N142" s="9"/>
      <c r="O142" s="9"/>
      <c r="P142" s="9"/>
    </row>
    <row r="143" spans="1:16" ht="12.75">
      <c r="A143" s="118" t="s">
        <v>96</v>
      </c>
      <c r="B143" s="144" t="s">
        <v>91</v>
      </c>
      <c r="C143" s="145" t="s">
        <v>162</v>
      </c>
      <c r="D143" s="145" t="s">
        <v>1</v>
      </c>
      <c r="E143" s="146">
        <v>0.4</v>
      </c>
      <c r="F143" s="148">
        <v>20</v>
      </c>
      <c r="G143" s="123" t="s">
        <v>6</v>
      </c>
      <c r="H143" s="124">
        <v>85</v>
      </c>
      <c r="I143" s="150" t="s">
        <v>243</v>
      </c>
      <c r="J143" s="125"/>
      <c r="K143" s="125">
        <f t="shared" si="6"/>
        <v>0</v>
      </c>
      <c r="L143" s="9"/>
      <c r="M143" s="9"/>
      <c r="N143" s="9"/>
      <c r="O143" s="9"/>
      <c r="P143" s="9"/>
    </row>
    <row r="144" spans="1:16" ht="12.75">
      <c r="A144" s="118" t="s">
        <v>97</v>
      </c>
      <c r="B144" s="144" t="s">
        <v>92</v>
      </c>
      <c r="C144" s="145" t="s">
        <v>162</v>
      </c>
      <c r="D144" s="145" t="s">
        <v>1</v>
      </c>
      <c r="E144" s="146">
        <v>0.4</v>
      </c>
      <c r="F144" s="148">
        <v>20</v>
      </c>
      <c r="G144" s="123" t="s">
        <v>6</v>
      </c>
      <c r="H144" s="124">
        <v>85</v>
      </c>
      <c r="I144" s="150" t="s">
        <v>243</v>
      </c>
      <c r="J144" s="125"/>
      <c r="K144" s="125">
        <f t="shared" si="6"/>
        <v>0</v>
      </c>
      <c r="L144" s="9"/>
      <c r="M144" s="9"/>
      <c r="N144" s="9"/>
      <c r="O144" s="9"/>
      <c r="P144" s="9"/>
    </row>
    <row r="145" spans="1:16" ht="12.75">
      <c r="A145" s="118" t="s">
        <v>98</v>
      </c>
      <c r="B145" s="144" t="s">
        <v>93</v>
      </c>
      <c r="C145" s="145" t="s">
        <v>162</v>
      </c>
      <c r="D145" s="145" t="s">
        <v>1</v>
      </c>
      <c r="E145" s="146">
        <v>0.4</v>
      </c>
      <c r="F145" s="148">
        <v>20</v>
      </c>
      <c r="G145" s="123" t="s">
        <v>6</v>
      </c>
      <c r="H145" s="124">
        <v>85</v>
      </c>
      <c r="I145" s="150" t="s">
        <v>243</v>
      </c>
      <c r="J145" s="125"/>
      <c r="K145" s="125">
        <f t="shared" si="6"/>
        <v>0</v>
      </c>
      <c r="L145" s="9"/>
      <c r="M145" s="9"/>
      <c r="N145" s="9"/>
      <c r="O145" s="9"/>
      <c r="P145" s="9"/>
    </row>
    <row r="146" spans="1:16" ht="12.75">
      <c r="A146" s="118" t="s">
        <v>99</v>
      </c>
      <c r="B146" s="144" t="s">
        <v>94</v>
      </c>
      <c r="C146" s="145" t="s">
        <v>162</v>
      </c>
      <c r="D146" s="145" t="s">
        <v>1</v>
      </c>
      <c r="E146" s="146">
        <v>0.4</v>
      </c>
      <c r="F146" s="148">
        <v>20</v>
      </c>
      <c r="G146" s="123" t="s">
        <v>6</v>
      </c>
      <c r="H146" s="124">
        <v>85</v>
      </c>
      <c r="I146" s="150" t="s">
        <v>243</v>
      </c>
      <c r="J146" s="125"/>
      <c r="K146" s="125">
        <f t="shared" si="6"/>
        <v>0</v>
      </c>
      <c r="L146" s="9"/>
      <c r="M146" s="9"/>
      <c r="N146" s="9"/>
      <c r="O146" s="9"/>
      <c r="P146" s="9"/>
    </row>
    <row r="147" spans="1:16" ht="12.75">
      <c r="A147" s="118" t="s">
        <v>100</v>
      </c>
      <c r="B147" s="144" t="s">
        <v>95</v>
      </c>
      <c r="C147" s="145" t="s">
        <v>162</v>
      </c>
      <c r="D147" s="145" t="s">
        <v>1</v>
      </c>
      <c r="E147" s="146">
        <v>0.4</v>
      </c>
      <c r="F147" s="148">
        <v>20</v>
      </c>
      <c r="G147" s="123" t="s">
        <v>6</v>
      </c>
      <c r="H147" s="124">
        <v>85</v>
      </c>
      <c r="I147" s="150" t="s">
        <v>243</v>
      </c>
      <c r="J147" s="125"/>
      <c r="K147" s="125">
        <f t="shared" si="6"/>
        <v>0</v>
      </c>
      <c r="L147" s="9"/>
      <c r="M147" s="9"/>
      <c r="N147" s="9"/>
      <c r="O147" s="9"/>
      <c r="P147" s="9"/>
    </row>
    <row r="148" spans="1:16" ht="12.75">
      <c r="A148" s="118"/>
      <c r="B148" s="144"/>
      <c r="C148" s="145"/>
      <c r="D148" s="145"/>
      <c r="E148" s="146"/>
      <c r="F148" s="148"/>
      <c r="G148" s="123"/>
      <c r="H148" s="124"/>
      <c r="I148" s="150"/>
      <c r="J148" s="125"/>
      <c r="K148" s="125"/>
      <c r="L148" s="9"/>
      <c r="M148" s="9"/>
      <c r="N148" s="9"/>
      <c r="O148" s="9"/>
      <c r="P148" s="9"/>
    </row>
    <row r="149" spans="1:16" ht="12.75">
      <c r="A149" s="118"/>
      <c r="B149" s="187" t="s">
        <v>556</v>
      </c>
      <c r="C149" s="208" t="s">
        <v>212</v>
      </c>
      <c r="D149" s="145"/>
      <c r="E149" s="146"/>
      <c r="F149" s="148"/>
      <c r="G149" s="123"/>
      <c r="H149" s="124"/>
      <c r="I149" s="150"/>
      <c r="J149" s="125"/>
      <c r="K149" s="125"/>
      <c r="L149" s="9"/>
      <c r="M149" s="9"/>
      <c r="N149" s="9"/>
      <c r="O149" s="9"/>
      <c r="P149" s="9"/>
    </row>
    <row r="150" spans="1:16" ht="12.75">
      <c r="A150" s="118" t="s">
        <v>219</v>
      </c>
      <c r="B150" s="144" t="s">
        <v>213</v>
      </c>
      <c r="C150" s="208" t="s">
        <v>212</v>
      </c>
      <c r="D150" s="145" t="s">
        <v>1</v>
      </c>
      <c r="E150" s="146">
        <v>0.5</v>
      </c>
      <c r="F150" s="148">
        <v>10</v>
      </c>
      <c r="G150" s="123" t="s">
        <v>28</v>
      </c>
      <c r="H150" s="124">
        <v>94</v>
      </c>
      <c r="I150" s="150" t="s">
        <v>228</v>
      </c>
      <c r="J150" s="125"/>
      <c r="K150" s="125">
        <f t="shared" si="6"/>
        <v>0</v>
      </c>
      <c r="L150" s="9"/>
      <c r="M150" s="9"/>
      <c r="N150" s="9"/>
      <c r="O150" s="9"/>
      <c r="P150" s="9"/>
    </row>
    <row r="151" spans="1:16" ht="12.75">
      <c r="A151" s="118" t="s">
        <v>220</v>
      </c>
      <c r="B151" s="144" t="s">
        <v>214</v>
      </c>
      <c r="C151" s="145" t="s">
        <v>212</v>
      </c>
      <c r="D151" s="145" t="s">
        <v>1</v>
      </c>
      <c r="E151" s="146">
        <v>0.5</v>
      </c>
      <c r="F151" s="148">
        <v>10</v>
      </c>
      <c r="G151" s="123" t="s">
        <v>28</v>
      </c>
      <c r="H151" s="124">
        <v>94</v>
      </c>
      <c r="I151" s="150" t="s">
        <v>228</v>
      </c>
      <c r="J151" s="125"/>
      <c r="K151" s="125">
        <f t="shared" si="6"/>
        <v>0</v>
      </c>
      <c r="L151" s="9"/>
      <c r="M151" s="9"/>
      <c r="N151" s="9"/>
      <c r="O151" s="9"/>
      <c r="P151" s="9"/>
    </row>
    <row r="152" spans="1:11" ht="12.75">
      <c r="A152" s="118" t="s">
        <v>221</v>
      </c>
      <c r="B152" s="144" t="s">
        <v>461</v>
      </c>
      <c r="C152" s="145" t="s">
        <v>212</v>
      </c>
      <c r="D152" s="145" t="s">
        <v>1</v>
      </c>
      <c r="E152" s="146">
        <v>0.25</v>
      </c>
      <c r="F152" s="148">
        <v>8</v>
      </c>
      <c r="G152" s="123" t="s">
        <v>28</v>
      </c>
      <c r="H152" s="124">
        <v>78</v>
      </c>
      <c r="I152" s="150" t="s">
        <v>236</v>
      </c>
      <c r="J152" s="125"/>
      <c r="K152" s="125">
        <f t="shared" si="6"/>
        <v>0</v>
      </c>
    </row>
    <row r="153" spans="1:11" ht="12.75">
      <c r="A153" s="118" t="s">
        <v>444</v>
      </c>
      <c r="B153" s="168" t="s">
        <v>493</v>
      </c>
      <c r="C153" s="145" t="s">
        <v>212</v>
      </c>
      <c r="D153" s="145" t="s">
        <v>1</v>
      </c>
      <c r="E153" s="131">
        <v>0.25</v>
      </c>
      <c r="F153" s="169">
        <v>8</v>
      </c>
      <c r="G153" s="169" t="s">
        <v>145</v>
      </c>
      <c r="H153" s="124">
        <v>72</v>
      </c>
      <c r="I153" s="124" t="s">
        <v>456</v>
      </c>
      <c r="J153" s="125"/>
      <c r="K153" s="125">
        <f t="shared" si="6"/>
        <v>0</v>
      </c>
    </row>
    <row r="154" spans="1:11" ht="12.75">
      <c r="A154" s="118"/>
      <c r="B154" s="144"/>
      <c r="C154" s="145"/>
      <c r="D154" s="145"/>
      <c r="E154" s="146"/>
      <c r="F154" s="148"/>
      <c r="G154" s="123"/>
      <c r="H154" s="124"/>
      <c r="I154" s="150"/>
      <c r="J154" s="125"/>
      <c r="K154" s="125"/>
    </row>
    <row r="155" spans="1:11" ht="12.75">
      <c r="A155" s="118"/>
      <c r="B155" s="187" t="s">
        <v>335</v>
      </c>
      <c r="C155" s="145"/>
      <c r="D155" s="145"/>
      <c r="E155" s="146"/>
      <c r="F155" s="148"/>
      <c r="G155" s="123"/>
      <c r="H155" s="124"/>
      <c r="I155" s="150"/>
      <c r="J155" s="125"/>
      <c r="K155" s="125"/>
    </row>
    <row r="156" spans="1:16" s="8" customFormat="1" ht="12.75">
      <c r="A156" s="143" t="s">
        <v>552</v>
      </c>
      <c r="B156" s="144" t="s">
        <v>666</v>
      </c>
      <c r="C156" s="145" t="s">
        <v>486</v>
      </c>
      <c r="D156" s="145" t="s">
        <v>1</v>
      </c>
      <c r="E156" s="146">
        <v>0.2</v>
      </c>
      <c r="F156" s="148">
        <v>8</v>
      </c>
      <c r="G156" s="123" t="s">
        <v>12</v>
      </c>
      <c r="H156" s="146">
        <v>78</v>
      </c>
      <c r="I156" s="138" t="s">
        <v>236</v>
      </c>
      <c r="J156" s="142"/>
      <c r="K156" s="125">
        <f t="shared" si="6"/>
        <v>0</v>
      </c>
      <c r="L156" s="24"/>
      <c r="M156" s="24"/>
      <c r="N156" s="24"/>
      <c r="O156" s="24"/>
      <c r="P156" s="24"/>
    </row>
    <row r="157" spans="1:10" s="24" customFormat="1" ht="12.75">
      <c r="A157" s="22"/>
      <c r="B157" s="37"/>
      <c r="I157" s="22"/>
      <c r="J157" s="73"/>
    </row>
    <row r="158" spans="1:10" s="24" customFormat="1" ht="12.75">
      <c r="A158" s="22"/>
      <c r="B158" s="37"/>
      <c r="I158" s="22"/>
      <c r="J158" s="73"/>
    </row>
    <row r="159" spans="1:16" s="8" customFormat="1" ht="15.75">
      <c r="A159" s="179"/>
      <c r="B159" s="198" t="s">
        <v>469</v>
      </c>
      <c r="C159" s="181"/>
      <c r="D159" s="181"/>
      <c r="E159" s="210"/>
      <c r="F159" s="211"/>
      <c r="G159" s="211"/>
      <c r="H159" s="184"/>
      <c r="I159" s="184"/>
      <c r="J159" s="212"/>
      <c r="K159" s="133"/>
      <c r="L159" s="24"/>
      <c r="M159" s="24"/>
      <c r="N159" s="24"/>
      <c r="O159" s="24"/>
      <c r="P159" s="24"/>
    </row>
    <row r="160" spans="1:16" s="8" customFormat="1" ht="12.75">
      <c r="A160" s="190"/>
      <c r="B160" s="196" t="s">
        <v>697</v>
      </c>
      <c r="C160" s="192" t="s">
        <v>171</v>
      </c>
      <c r="D160" s="192"/>
      <c r="E160" s="193"/>
      <c r="F160" s="194"/>
      <c r="G160" s="194"/>
      <c r="H160" s="195"/>
      <c r="I160" s="195"/>
      <c r="J160" s="142"/>
      <c r="K160" s="125"/>
      <c r="L160" s="24"/>
      <c r="M160" s="24"/>
      <c r="N160" s="24"/>
      <c r="O160" s="24"/>
      <c r="P160" s="24"/>
    </row>
    <row r="161" spans="1:16" s="8" customFormat="1" ht="12.75">
      <c r="A161" s="158" t="s">
        <v>174</v>
      </c>
      <c r="B161" s="188" t="s">
        <v>430</v>
      </c>
      <c r="C161" s="161" t="s">
        <v>171</v>
      </c>
      <c r="D161" s="189" t="s">
        <v>1</v>
      </c>
      <c r="E161" s="162">
        <v>0.028</v>
      </c>
      <c r="F161" s="164">
        <v>14</v>
      </c>
      <c r="G161" s="164" t="s">
        <v>46</v>
      </c>
      <c r="H161" s="165">
        <v>23</v>
      </c>
      <c r="I161" s="165" t="s">
        <v>696</v>
      </c>
      <c r="J161" s="142"/>
      <c r="K161" s="125">
        <f aca="true" t="shared" si="7" ref="K161:K166">H161*J161</f>
        <v>0</v>
      </c>
      <c r="L161" s="24"/>
      <c r="M161" s="24"/>
      <c r="N161" s="24"/>
      <c r="O161" s="24"/>
      <c r="P161" s="24"/>
    </row>
    <row r="162" spans="1:16" s="8" customFormat="1" ht="12.75">
      <c r="A162" s="158" t="s">
        <v>175</v>
      </c>
      <c r="B162" s="188" t="s">
        <v>695</v>
      </c>
      <c r="C162" s="161" t="s">
        <v>171</v>
      </c>
      <c r="D162" s="189" t="s">
        <v>1</v>
      </c>
      <c r="E162" s="162">
        <v>0.028</v>
      </c>
      <c r="F162" s="164">
        <v>14</v>
      </c>
      <c r="G162" s="164" t="s">
        <v>46</v>
      </c>
      <c r="H162" s="165">
        <v>23</v>
      </c>
      <c r="I162" s="165" t="s">
        <v>696</v>
      </c>
      <c r="J162" s="142"/>
      <c r="K162" s="125">
        <f t="shared" si="7"/>
        <v>0</v>
      </c>
      <c r="L162" s="24"/>
      <c r="M162" s="24"/>
      <c r="N162" s="24"/>
      <c r="O162" s="24"/>
      <c r="P162" s="24"/>
    </row>
    <row r="163" spans="1:11" s="24" customFormat="1" ht="12.75">
      <c r="A163" s="158" t="s">
        <v>176</v>
      </c>
      <c r="B163" s="188" t="s">
        <v>434</v>
      </c>
      <c r="C163" s="161" t="s">
        <v>171</v>
      </c>
      <c r="D163" s="189" t="s">
        <v>1</v>
      </c>
      <c r="E163" s="162">
        <v>0.028</v>
      </c>
      <c r="F163" s="164">
        <v>14</v>
      </c>
      <c r="G163" s="164" t="s">
        <v>46</v>
      </c>
      <c r="H163" s="165">
        <v>23</v>
      </c>
      <c r="I163" s="165" t="s">
        <v>696</v>
      </c>
      <c r="J163" s="142"/>
      <c r="K163" s="125">
        <f t="shared" si="7"/>
        <v>0</v>
      </c>
    </row>
    <row r="164" spans="1:11" s="24" customFormat="1" ht="12.75">
      <c r="A164" s="158" t="s">
        <v>224</v>
      </c>
      <c r="B164" s="188" t="s">
        <v>431</v>
      </c>
      <c r="C164" s="161" t="s">
        <v>171</v>
      </c>
      <c r="D164" s="189" t="s">
        <v>1</v>
      </c>
      <c r="E164" s="162">
        <v>0.028</v>
      </c>
      <c r="F164" s="164">
        <v>14</v>
      </c>
      <c r="G164" s="164" t="s">
        <v>46</v>
      </c>
      <c r="H164" s="165">
        <v>23</v>
      </c>
      <c r="I164" s="165" t="s">
        <v>696</v>
      </c>
      <c r="J164" s="142"/>
      <c r="K164" s="125">
        <f t="shared" si="7"/>
        <v>0</v>
      </c>
    </row>
    <row r="165" spans="1:16" s="8" customFormat="1" ht="12.75">
      <c r="A165" s="158" t="s">
        <v>225</v>
      </c>
      <c r="B165" s="188" t="s">
        <v>433</v>
      </c>
      <c r="C165" s="161" t="s">
        <v>171</v>
      </c>
      <c r="D165" s="189" t="s">
        <v>1</v>
      </c>
      <c r="E165" s="162">
        <v>0.028</v>
      </c>
      <c r="F165" s="164">
        <v>14</v>
      </c>
      <c r="G165" s="164" t="s">
        <v>46</v>
      </c>
      <c r="H165" s="165">
        <v>23</v>
      </c>
      <c r="I165" s="165" t="s">
        <v>696</v>
      </c>
      <c r="J165" s="142"/>
      <c r="K165" s="125">
        <f t="shared" si="7"/>
        <v>0</v>
      </c>
      <c r="L165" s="24"/>
      <c r="M165" s="24"/>
      <c r="N165" s="24"/>
      <c r="O165" s="24"/>
      <c r="P165" s="24"/>
    </row>
    <row r="166" spans="1:16" s="8" customFormat="1" ht="12.75">
      <c r="A166" s="158" t="s">
        <v>177</v>
      </c>
      <c r="B166" s="188" t="s">
        <v>432</v>
      </c>
      <c r="C166" s="161" t="s">
        <v>171</v>
      </c>
      <c r="D166" s="189" t="s">
        <v>1</v>
      </c>
      <c r="E166" s="162">
        <v>0.028</v>
      </c>
      <c r="F166" s="164">
        <v>14</v>
      </c>
      <c r="G166" s="164" t="s">
        <v>46</v>
      </c>
      <c r="H166" s="165">
        <v>23</v>
      </c>
      <c r="I166" s="165" t="s">
        <v>696</v>
      </c>
      <c r="J166" s="142"/>
      <c r="K166" s="125">
        <f t="shared" si="7"/>
        <v>0</v>
      </c>
      <c r="L166" s="24"/>
      <c r="M166" s="24"/>
      <c r="N166" s="24"/>
      <c r="O166" s="24"/>
      <c r="P166" s="24"/>
    </row>
    <row r="167" spans="1:16" s="8" customFormat="1" ht="12.75">
      <c r="A167" s="63"/>
      <c r="B167" s="91"/>
      <c r="C167" s="41"/>
      <c r="D167" s="41"/>
      <c r="E167" s="42"/>
      <c r="F167" s="43"/>
      <c r="G167" s="43"/>
      <c r="H167" s="61"/>
      <c r="I167" s="61"/>
      <c r="J167" s="74"/>
      <c r="K167" s="72"/>
      <c r="L167" s="24"/>
      <c r="M167" s="24"/>
      <c r="N167" s="24"/>
      <c r="O167" s="24"/>
      <c r="P167" s="24"/>
    </row>
    <row r="168" spans="1:16" s="8" customFormat="1" ht="12.75">
      <c r="A168" s="63"/>
      <c r="B168" s="91"/>
      <c r="C168" s="41"/>
      <c r="D168" s="41"/>
      <c r="E168" s="42"/>
      <c r="F168" s="43"/>
      <c r="G168" s="43"/>
      <c r="H168" s="42"/>
      <c r="I168" s="61"/>
      <c r="J168" s="74"/>
      <c r="K168" s="72"/>
      <c r="L168" s="24"/>
      <c r="M168" s="24"/>
      <c r="N168" s="24"/>
      <c r="O168" s="24"/>
      <c r="P168" s="24"/>
    </row>
    <row r="169" spans="1:16" s="8" customFormat="1" ht="15.75">
      <c r="A169" s="110"/>
      <c r="B169" s="213" t="s">
        <v>286</v>
      </c>
      <c r="C169" s="112"/>
      <c r="D169" s="112"/>
      <c r="E169" s="113"/>
      <c r="F169" s="114"/>
      <c r="G169" s="114"/>
      <c r="H169" s="115"/>
      <c r="I169" s="115"/>
      <c r="J169" s="212"/>
      <c r="K169" s="133"/>
      <c r="L169" s="24"/>
      <c r="M169" s="24"/>
      <c r="N169" s="24"/>
      <c r="O169" s="24"/>
      <c r="P169" s="24"/>
    </row>
    <row r="170" spans="1:11" s="24" customFormat="1" ht="12.75">
      <c r="A170" s="143" t="s">
        <v>477</v>
      </c>
      <c r="B170" s="144" t="s">
        <v>667</v>
      </c>
      <c r="C170" s="145" t="s">
        <v>486</v>
      </c>
      <c r="D170" s="145" t="s">
        <v>1</v>
      </c>
      <c r="E170" s="146">
        <v>0.35</v>
      </c>
      <c r="F170" s="148">
        <v>18</v>
      </c>
      <c r="G170" s="148" t="s">
        <v>12</v>
      </c>
      <c r="H170" s="140">
        <v>71</v>
      </c>
      <c r="I170" s="140" t="s">
        <v>413</v>
      </c>
      <c r="J170" s="151"/>
      <c r="K170" s="125">
        <f aca="true" t="shared" si="8" ref="K170:K175">H170*J170</f>
        <v>0</v>
      </c>
    </row>
    <row r="171" spans="1:11" s="24" customFormat="1" ht="12.75">
      <c r="A171" s="143" t="s">
        <v>473</v>
      </c>
      <c r="B171" s="144" t="s">
        <v>668</v>
      </c>
      <c r="C171" s="145" t="s">
        <v>486</v>
      </c>
      <c r="D171" s="145" t="s">
        <v>1</v>
      </c>
      <c r="E171" s="146">
        <v>0.35</v>
      </c>
      <c r="F171" s="148">
        <v>15</v>
      </c>
      <c r="G171" s="148" t="s">
        <v>12</v>
      </c>
      <c r="H171" s="140">
        <v>71</v>
      </c>
      <c r="I171" s="140" t="s">
        <v>413</v>
      </c>
      <c r="J171" s="151"/>
      <c r="K171" s="125">
        <f t="shared" si="8"/>
        <v>0</v>
      </c>
    </row>
    <row r="172" spans="1:11" s="24" customFormat="1" ht="12.75">
      <c r="A172" s="143" t="s">
        <v>474</v>
      </c>
      <c r="B172" s="144" t="s">
        <v>669</v>
      </c>
      <c r="C172" s="145" t="s">
        <v>486</v>
      </c>
      <c r="D172" s="145" t="s">
        <v>1</v>
      </c>
      <c r="E172" s="146">
        <v>0.35</v>
      </c>
      <c r="F172" s="148">
        <v>18</v>
      </c>
      <c r="G172" s="148" t="s">
        <v>12</v>
      </c>
      <c r="H172" s="140">
        <v>71</v>
      </c>
      <c r="I172" s="140" t="s">
        <v>413</v>
      </c>
      <c r="J172" s="151"/>
      <c r="K172" s="125">
        <f t="shared" si="8"/>
        <v>0</v>
      </c>
    </row>
    <row r="173" spans="1:11" s="24" customFormat="1" ht="12.75">
      <c r="A173" s="143" t="s">
        <v>475</v>
      </c>
      <c r="B173" s="144" t="s">
        <v>670</v>
      </c>
      <c r="C173" s="145" t="s">
        <v>486</v>
      </c>
      <c r="D173" s="145" t="s">
        <v>1</v>
      </c>
      <c r="E173" s="146">
        <v>0.35</v>
      </c>
      <c r="F173" s="148">
        <v>18</v>
      </c>
      <c r="G173" s="148" t="s">
        <v>12</v>
      </c>
      <c r="H173" s="140">
        <v>71</v>
      </c>
      <c r="I173" s="140" t="s">
        <v>413</v>
      </c>
      <c r="J173" s="151"/>
      <c r="K173" s="125">
        <f t="shared" si="8"/>
        <v>0</v>
      </c>
    </row>
    <row r="174" spans="1:11" s="24" customFormat="1" ht="12.75">
      <c r="A174" s="143" t="s">
        <v>476</v>
      </c>
      <c r="B174" s="144" t="s">
        <v>671</v>
      </c>
      <c r="C174" s="145" t="s">
        <v>486</v>
      </c>
      <c r="D174" s="145" t="s">
        <v>1</v>
      </c>
      <c r="E174" s="146">
        <v>0.35</v>
      </c>
      <c r="F174" s="148">
        <v>15</v>
      </c>
      <c r="G174" s="148" t="s">
        <v>12</v>
      </c>
      <c r="H174" s="140">
        <v>71</v>
      </c>
      <c r="I174" s="140" t="s">
        <v>413</v>
      </c>
      <c r="J174" s="151"/>
      <c r="K174" s="125">
        <f>H174*J174</f>
        <v>0</v>
      </c>
    </row>
    <row r="175" spans="1:11" s="24" customFormat="1" ht="12.75">
      <c r="A175" s="143" t="s">
        <v>478</v>
      </c>
      <c r="B175" s="144" t="s">
        <v>672</v>
      </c>
      <c r="C175" s="145" t="s">
        <v>486</v>
      </c>
      <c r="D175" s="145" t="s">
        <v>1</v>
      </c>
      <c r="E175" s="146">
        <v>0.35</v>
      </c>
      <c r="F175" s="148">
        <v>22</v>
      </c>
      <c r="G175" s="148" t="s">
        <v>12</v>
      </c>
      <c r="H175" s="140">
        <v>82</v>
      </c>
      <c r="I175" s="140" t="s">
        <v>243</v>
      </c>
      <c r="J175" s="151"/>
      <c r="K175" s="125">
        <f t="shared" si="8"/>
        <v>0</v>
      </c>
    </row>
    <row r="176" spans="1:11" s="24" customFormat="1" ht="12.75">
      <c r="A176" s="143"/>
      <c r="B176" s="144"/>
      <c r="C176" s="145"/>
      <c r="D176" s="145"/>
      <c r="E176" s="146"/>
      <c r="F176" s="148"/>
      <c r="G176" s="148"/>
      <c r="H176" s="140"/>
      <c r="I176" s="140"/>
      <c r="J176" s="151"/>
      <c r="K176" s="125"/>
    </row>
    <row r="177" spans="1:11" s="24" customFormat="1" ht="12.75">
      <c r="A177" s="143" t="s">
        <v>483</v>
      </c>
      <c r="B177" s="144" t="s">
        <v>673</v>
      </c>
      <c r="C177" s="145" t="s">
        <v>486</v>
      </c>
      <c r="D177" s="145" t="s">
        <v>1</v>
      </c>
      <c r="E177" s="146">
        <v>0.35</v>
      </c>
      <c r="F177" s="148">
        <v>18</v>
      </c>
      <c r="G177" s="148" t="s">
        <v>12</v>
      </c>
      <c r="H177" s="140">
        <v>37.5</v>
      </c>
      <c r="I177" s="140" t="s">
        <v>412</v>
      </c>
      <c r="J177" s="151"/>
      <c r="K177" s="125">
        <f aca="true" t="shared" si="9" ref="K177:K182">H177*J177</f>
        <v>0</v>
      </c>
    </row>
    <row r="178" spans="1:11" s="24" customFormat="1" ht="12.75">
      <c r="A178" s="143" t="s">
        <v>479</v>
      </c>
      <c r="B178" s="144" t="s">
        <v>674</v>
      </c>
      <c r="C178" s="145" t="s">
        <v>486</v>
      </c>
      <c r="D178" s="145" t="s">
        <v>1</v>
      </c>
      <c r="E178" s="146">
        <v>0.35</v>
      </c>
      <c r="F178" s="148">
        <v>15</v>
      </c>
      <c r="G178" s="148" t="s">
        <v>12</v>
      </c>
      <c r="H178" s="140">
        <v>37.5</v>
      </c>
      <c r="I178" s="140" t="s">
        <v>412</v>
      </c>
      <c r="J178" s="151"/>
      <c r="K178" s="125">
        <f t="shared" si="9"/>
        <v>0</v>
      </c>
    </row>
    <row r="179" spans="1:11" s="24" customFormat="1" ht="12.75">
      <c r="A179" s="143" t="s">
        <v>480</v>
      </c>
      <c r="B179" s="144" t="s">
        <v>675</v>
      </c>
      <c r="C179" s="145" t="s">
        <v>486</v>
      </c>
      <c r="D179" s="145" t="s">
        <v>1</v>
      </c>
      <c r="E179" s="146">
        <v>0.35</v>
      </c>
      <c r="F179" s="148">
        <v>18</v>
      </c>
      <c r="G179" s="148" t="s">
        <v>12</v>
      </c>
      <c r="H179" s="140">
        <v>37.5</v>
      </c>
      <c r="I179" s="140" t="s">
        <v>412</v>
      </c>
      <c r="J179" s="151"/>
      <c r="K179" s="125">
        <f t="shared" si="9"/>
        <v>0</v>
      </c>
    </row>
    <row r="180" spans="1:11" s="24" customFormat="1" ht="12.75">
      <c r="A180" s="143" t="s">
        <v>481</v>
      </c>
      <c r="B180" s="144" t="s">
        <v>676</v>
      </c>
      <c r="C180" s="145" t="s">
        <v>486</v>
      </c>
      <c r="D180" s="145" t="s">
        <v>1</v>
      </c>
      <c r="E180" s="146">
        <v>0.35</v>
      </c>
      <c r="F180" s="148">
        <v>18</v>
      </c>
      <c r="G180" s="148" t="s">
        <v>12</v>
      </c>
      <c r="H180" s="140">
        <v>37.5</v>
      </c>
      <c r="I180" s="140" t="s">
        <v>412</v>
      </c>
      <c r="J180" s="151"/>
      <c r="K180" s="125">
        <f t="shared" si="9"/>
        <v>0</v>
      </c>
    </row>
    <row r="181" spans="1:11" s="24" customFormat="1" ht="12.75">
      <c r="A181" s="143" t="s">
        <v>482</v>
      </c>
      <c r="B181" s="144" t="s">
        <v>677</v>
      </c>
      <c r="C181" s="145" t="s">
        <v>486</v>
      </c>
      <c r="D181" s="145" t="s">
        <v>1</v>
      </c>
      <c r="E181" s="146">
        <v>0.35</v>
      </c>
      <c r="F181" s="148">
        <v>15</v>
      </c>
      <c r="G181" s="148" t="s">
        <v>12</v>
      </c>
      <c r="H181" s="140">
        <v>37.5</v>
      </c>
      <c r="I181" s="140" t="s">
        <v>412</v>
      </c>
      <c r="J181" s="151"/>
      <c r="K181" s="125">
        <f t="shared" si="9"/>
        <v>0</v>
      </c>
    </row>
    <row r="182" spans="1:11" s="24" customFormat="1" ht="12.75">
      <c r="A182" s="143" t="s">
        <v>484</v>
      </c>
      <c r="B182" s="144" t="s">
        <v>678</v>
      </c>
      <c r="C182" s="145" t="s">
        <v>486</v>
      </c>
      <c r="D182" s="145" t="s">
        <v>1</v>
      </c>
      <c r="E182" s="146">
        <v>0.35</v>
      </c>
      <c r="F182" s="148">
        <v>22</v>
      </c>
      <c r="G182" s="148" t="s">
        <v>12</v>
      </c>
      <c r="H182" s="140">
        <v>48</v>
      </c>
      <c r="I182" s="140" t="s">
        <v>659</v>
      </c>
      <c r="J182" s="151"/>
      <c r="K182" s="125">
        <f t="shared" si="9"/>
        <v>0</v>
      </c>
    </row>
    <row r="183" spans="1:11" s="24" customFormat="1" ht="12.75">
      <c r="A183" s="143"/>
      <c r="B183" s="144"/>
      <c r="C183" s="145"/>
      <c r="D183" s="145"/>
      <c r="E183" s="146"/>
      <c r="F183" s="148"/>
      <c r="G183" s="148"/>
      <c r="H183" s="140"/>
      <c r="I183" s="140"/>
      <c r="J183" s="151"/>
      <c r="K183" s="125"/>
    </row>
    <row r="184" spans="1:11" s="24" customFormat="1" ht="25.5">
      <c r="A184" s="190" t="s">
        <v>612</v>
      </c>
      <c r="B184" s="188" t="s">
        <v>679</v>
      </c>
      <c r="C184" s="161" t="s">
        <v>154</v>
      </c>
      <c r="D184" s="161" t="s">
        <v>1</v>
      </c>
      <c r="E184" s="162">
        <v>0.35</v>
      </c>
      <c r="F184" s="164">
        <v>18</v>
      </c>
      <c r="G184" s="164" t="s">
        <v>12</v>
      </c>
      <c r="H184" s="167">
        <v>29</v>
      </c>
      <c r="I184" s="167" t="s">
        <v>611</v>
      </c>
      <c r="J184" s="223"/>
      <c r="K184" s="223">
        <f>H184*J184</f>
        <v>0</v>
      </c>
    </row>
    <row r="185" spans="1:11" s="24" customFormat="1" ht="12.75">
      <c r="A185" s="143"/>
      <c r="B185" s="144"/>
      <c r="C185" s="145"/>
      <c r="D185" s="145"/>
      <c r="E185" s="146"/>
      <c r="F185" s="148"/>
      <c r="G185" s="148"/>
      <c r="H185" s="140"/>
      <c r="I185" s="140"/>
      <c r="J185" s="151"/>
      <c r="K185" s="125"/>
    </row>
    <row r="186" spans="1:11" s="24" customFormat="1" ht="12.75">
      <c r="A186" s="143"/>
      <c r="B186" s="187" t="s">
        <v>273</v>
      </c>
      <c r="C186" s="208" t="s">
        <v>212</v>
      </c>
      <c r="D186" s="145"/>
      <c r="E186" s="146"/>
      <c r="F186" s="148"/>
      <c r="G186" s="148"/>
      <c r="H186" s="140"/>
      <c r="I186" s="140"/>
      <c r="J186" s="151"/>
      <c r="K186" s="125"/>
    </row>
    <row r="187" spans="1:11" s="24" customFormat="1" ht="12.75">
      <c r="A187" s="143" t="s">
        <v>275</v>
      </c>
      <c r="B187" s="168" t="s">
        <v>464</v>
      </c>
      <c r="C187" s="208" t="s">
        <v>212</v>
      </c>
      <c r="D187" s="208" t="s">
        <v>1</v>
      </c>
      <c r="E187" s="209">
        <v>0.2</v>
      </c>
      <c r="F187" s="154">
        <v>5</v>
      </c>
      <c r="G187" s="154" t="s">
        <v>6</v>
      </c>
      <c r="H187" s="150">
        <v>65</v>
      </c>
      <c r="I187" s="150" t="s">
        <v>278</v>
      </c>
      <c r="J187" s="151"/>
      <c r="K187" s="125">
        <f aca="true" t="shared" si="10" ref="K187:K192">H187*J187</f>
        <v>0</v>
      </c>
    </row>
    <row r="188" spans="1:11" s="24" customFormat="1" ht="15">
      <c r="A188" s="143" t="s">
        <v>276</v>
      </c>
      <c r="B188" s="168" t="s">
        <v>465</v>
      </c>
      <c r="C188" s="208" t="s">
        <v>212</v>
      </c>
      <c r="D188" s="208" t="s">
        <v>1</v>
      </c>
      <c r="E188" s="209">
        <v>0.2</v>
      </c>
      <c r="F188" s="154">
        <v>5</v>
      </c>
      <c r="G188" s="154" t="s">
        <v>6</v>
      </c>
      <c r="H188" s="150">
        <v>59</v>
      </c>
      <c r="I188" s="150" t="s">
        <v>279</v>
      </c>
      <c r="J188" s="215"/>
      <c r="K188" s="125">
        <f t="shared" si="10"/>
        <v>0</v>
      </c>
    </row>
    <row r="189" spans="1:11" s="24" customFormat="1" ht="15">
      <c r="A189" s="143" t="s">
        <v>274</v>
      </c>
      <c r="B189" s="168" t="s">
        <v>466</v>
      </c>
      <c r="C189" s="208" t="s">
        <v>212</v>
      </c>
      <c r="D189" s="208" t="s">
        <v>1</v>
      </c>
      <c r="E189" s="209">
        <v>0.2</v>
      </c>
      <c r="F189" s="154">
        <v>5</v>
      </c>
      <c r="G189" s="154" t="s">
        <v>6</v>
      </c>
      <c r="H189" s="150">
        <v>59</v>
      </c>
      <c r="I189" s="150" t="s">
        <v>279</v>
      </c>
      <c r="J189" s="216"/>
      <c r="K189" s="125">
        <f t="shared" si="10"/>
        <v>0</v>
      </c>
    </row>
    <row r="190" spans="1:11" s="24" customFormat="1" ht="15">
      <c r="A190" s="143" t="s">
        <v>277</v>
      </c>
      <c r="B190" s="168" t="s">
        <v>467</v>
      </c>
      <c r="C190" s="208" t="s">
        <v>212</v>
      </c>
      <c r="D190" s="208" t="s">
        <v>1</v>
      </c>
      <c r="E190" s="209">
        <v>0.2</v>
      </c>
      <c r="F190" s="154">
        <v>5</v>
      </c>
      <c r="G190" s="154" t="s">
        <v>6</v>
      </c>
      <c r="H190" s="150">
        <v>59</v>
      </c>
      <c r="I190" s="150" t="s">
        <v>279</v>
      </c>
      <c r="J190" s="216"/>
      <c r="K190" s="125">
        <f t="shared" si="10"/>
        <v>0</v>
      </c>
    </row>
    <row r="191" spans="1:11" s="24" customFormat="1" ht="15">
      <c r="A191" s="118" t="s">
        <v>441</v>
      </c>
      <c r="B191" s="152" t="s">
        <v>494</v>
      </c>
      <c r="C191" s="145" t="s">
        <v>212</v>
      </c>
      <c r="D191" s="145" t="s">
        <v>1</v>
      </c>
      <c r="E191" s="146">
        <v>0.2</v>
      </c>
      <c r="F191" s="148">
        <v>5</v>
      </c>
      <c r="G191" s="148" t="s">
        <v>6</v>
      </c>
      <c r="H191" s="124">
        <v>72</v>
      </c>
      <c r="I191" s="124" t="s">
        <v>456</v>
      </c>
      <c r="J191" s="216"/>
      <c r="K191" s="125">
        <f t="shared" si="10"/>
        <v>0</v>
      </c>
    </row>
    <row r="192" spans="1:11" s="24" customFormat="1" ht="15">
      <c r="A192" s="118" t="s">
        <v>442</v>
      </c>
      <c r="B192" s="152" t="s">
        <v>495</v>
      </c>
      <c r="C192" s="145" t="s">
        <v>212</v>
      </c>
      <c r="D192" s="145" t="s">
        <v>1</v>
      </c>
      <c r="E192" s="131">
        <v>0.2</v>
      </c>
      <c r="F192" s="169">
        <v>5</v>
      </c>
      <c r="G192" s="169" t="s">
        <v>145</v>
      </c>
      <c r="H192" s="124">
        <v>72</v>
      </c>
      <c r="I192" s="124" t="s">
        <v>456</v>
      </c>
      <c r="J192" s="216"/>
      <c r="K192" s="125">
        <f t="shared" si="10"/>
        <v>0</v>
      </c>
    </row>
    <row r="193" spans="1:11" s="24" customFormat="1" ht="15">
      <c r="A193" s="81"/>
      <c r="B193" s="9"/>
      <c r="C193" s="41"/>
      <c r="D193" s="41"/>
      <c r="E193" s="38"/>
      <c r="F193" s="23"/>
      <c r="G193" s="23"/>
      <c r="H193" s="59"/>
      <c r="I193" s="59"/>
      <c r="J193" s="90"/>
      <c r="K193" s="72"/>
    </row>
    <row r="194" spans="1:11" s="24" customFormat="1" ht="15">
      <c r="A194" s="63"/>
      <c r="B194" s="37"/>
      <c r="C194" s="27"/>
      <c r="D194" s="27"/>
      <c r="E194" s="40"/>
      <c r="F194" s="28"/>
      <c r="G194" s="28"/>
      <c r="H194" s="62"/>
      <c r="I194" s="62"/>
      <c r="J194" s="90"/>
      <c r="K194" s="72"/>
    </row>
    <row r="195" spans="1:11" s="24" customFormat="1" ht="15.75">
      <c r="A195" s="179"/>
      <c r="B195" s="198" t="s">
        <v>462</v>
      </c>
      <c r="C195" s="181"/>
      <c r="D195" s="181"/>
      <c r="E195" s="113"/>
      <c r="F195" s="114"/>
      <c r="G195" s="114"/>
      <c r="H195" s="115"/>
      <c r="I195" s="115"/>
      <c r="J195" s="212"/>
      <c r="K195" s="133"/>
    </row>
    <row r="196" spans="1:11" s="24" customFormat="1" ht="12.75">
      <c r="A196" s="134" t="s">
        <v>435</v>
      </c>
      <c r="B196" s="135" t="s">
        <v>507</v>
      </c>
      <c r="C196" s="208" t="s">
        <v>381</v>
      </c>
      <c r="D196" s="137" t="s">
        <v>382</v>
      </c>
      <c r="E196" s="217">
        <v>0.2</v>
      </c>
      <c r="F196" s="218">
        <v>9</v>
      </c>
      <c r="G196" s="148" t="s">
        <v>383</v>
      </c>
      <c r="H196" s="124">
        <v>375</v>
      </c>
      <c r="I196" s="124" t="s">
        <v>621</v>
      </c>
      <c r="J196" s="142"/>
      <c r="K196" s="125">
        <f>H196*J196</f>
        <v>0</v>
      </c>
    </row>
    <row r="197" spans="1:11" s="24" customFormat="1" ht="12.75">
      <c r="A197" s="134" t="s">
        <v>384</v>
      </c>
      <c r="B197" s="135" t="s">
        <v>508</v>
      </c>
      <c r="C197" s="208" t="s">
        <v>381</v>
      </c>
      <c r="D197" s="137" t="s">
        <v>382</v>
      </c>
      <c r="E197" s="146">
        <v>0.25</v>
      </c>
      <c r="F197" s="148">
        <v>24</v>
      </c>
      <c r="G197" s="148" t="s">
        <v>383</v>
      </c>
      <c r="H197" s="140">
        <v>375</v>
      </c>
      <c r="I197" s="124" t="s">
        <v>621</v>
      </c>
      <c r="J197" s="142"/>
      <c r="K197" s="125">
        <f aca="true" t="shared" si="11" ref="K197:K235">H197*J197</f>
        <v>0</v>
      </c>
    </row>
    <row r="198" spans="1:11" s="24" customFormat="1" ht="12.75">
      <c r="A198" s="134" t="s">
        <v>471</v>
      </c>
      <c r="B198" s="135" t="s">
        <v>508</v>
      </c>
      <c r="C198" s="208" t="s">
        <v>381</v>
      </c>
      <c r="D198" s="137" t="s">
        <v>382</v>
      </c>
      <c r="E198" s="146">
        <v>0.5</v>
      </c>
      <c r="F198" s="148">
        <v>12</v>
      </c>
      <c r="G198" s="148" t="s">
        <v>383</v>
      </c>
      <c r="H198" s="140">
        <v>675</v>
      </c>
      <c r="I198" s="124" t="s">
        <v>620</v>
      </c>
      <c r="J198" s="142"/>
      <c r="K198" s="125">
        <f t="shared" si="11"/>
        <v>0</v>
      </c>
    </row>
    <row r="199" spans="1:11" s="24" customFormat="1" ht="12.75">
      <c r="A199" s="134" t="s">
        <v>436</v>
      </c>
      <c r="B199" s="168" t="s">
        <v>496</v>
      </c>
      <c r="C199" s="208" t="s">
        <v>381</v>
      </c>
      <c r="D199" s="137" t="s">
        <v>382</v>
      </c>
      <c r="E199" s="217">
        <v>0.1</v>
      </c>
      <c r="F199" s="218">
        <v>20</v>
      </c>
      <c r="G199" s="148" t="s">
        <v>383</v>
      </c>
      <c r="H199" s="124">
        <v>492</v>
      </c>
      <c r="I199" s="124" t="s">
        <v>505</v>
      </c>
      <c r="J199" s="142"/>
      <c r="K199" s="125">
        <f t="shared" si="11"/>
        <v>0</v>
      </c>
    </row>
    <row r="200" spans="1:11" s="24" customFormat="1" ht="12.75">
      <c r="A200" s="134"/>
      <c r="B200" s="135"/>
      <c r="C200" s="208"/>
      <c r="D200" s="137"/>
      <c r="E200" s="204"/>
      <c r="F200" s="205"/>
      <c r="G200" s="205"/>
      <c r="H200" s="140"/>
      <c r="I200" s="140"/>
      <c r="J200" s="142"/>
      <c r="K200" s="125"/>
    </row>
    <row r="201" spans="1:11" s="24" customFormat="1" ht="12.75">
      <c r="A201" s="219" t="s">
        <v>144</v>
      </c>
      <c r="B201" s="135" t="s">
        <v>151</v>
      </c>
      <c r="C201" s="136" t="s">
        <v>164</v>
      </c>
      <c r="D201" s="137" t="s">
        <v>1</v>
      </c>
      <c r="E201" s="220">
        <v>0.1</v>
      </c>
      <c r="F201" s="221">
        <v>35</v>
      </c>
      <c r="G201" s="139" t="s">
        <v>6</v>
      </c>
      <c r="H201" s="140">
        <v>864</v>
      </c>
      <c r="I201" s="140">
        <v>1200</v>
      </c>
      <c r="J201" s="151"/>
      <c r="K201" s="125">
        <f t="shared" si="11"/>
        <v>0</v>
      </c>
    </row>
    <row r="202" spans="1:11" s="24" customFormat="1" ht="12.75">
      <c r="A202" s="118" t="s">
        <v>451</v>
      </c>
      <c r="B202" s="168" t="s">
        <v>497</v>
      </c>
      <c r="C202" s="153" t="s">
        <v>202</v>
      </c>
      <c r="D202" s="153" t="s">
        <v>1</v>
      </c>
      <c r="E202" s="131">
        <v>0.1</v>
      </c>
      <c r="F202" s="169">
        <v>20</v>
      </c>
      <c r="G202" s="169" t="s">
        <v>145</v>
      </c>
      <c r="H202" s="124">
        <v>163</v>
      </c>
      <c r="I202" s="124" t="s">
        <v>457</v>
      </c>
      <c r="J202" s="151"/>
      <c r="K202" s="125">
        <f t="shared" si="11"/>
        <v>0</v>
      </c>
    </row>
    <row r="203" spans="1:11" s="24" customFormat="1" ht="12.75">
      <c r="A203" s="134" t="s">
        <v>140</v>
      </c>
      <c r="B203" s="135" t="s">
        <v>146</v>
      </c>
      <c r="C203" s="208" t="s">
        <v>157</v>
      </c>
      <c r="D203" s="137" t="s">
        <v>1</v>
      </c>
      <c r="E203" s="138">
        <v>0.25</v>
      </c>
      <c r="F203" s="139">
        <v>16</v>
      </c>
      <c r="G203" s="139" t="s">
        <v>6</v>
      </c>
      <c r="H203" s="140">
        <v>65</v>
      </c>
      <c r="I203" s="140" t="s">
        <v>74</v>
      </c>
      <c r="J203" s="151"/>
      <c r="K203" s="125">
        <f t="shared" si="11"/>
        <v>0</v>
      </c>
    </row>
    <row r="204" spans="1:11" s="24" customFormat="1" ht="12.75">
      <c r="A204" s="134" t="s">
        <v>241</v>
      </c>
      <c r="B204" s="135" t="s">
        <v>242</v>
      </c>
      <c r="C204" s="136" t="s">
        <v>157</v>
      </c>
      <c r="D204" s="137" t="s">
        <v>1</v>
      </c>
      <c r="E204" s="138">
        <v>0.25</v>
      </c>
      <c r="F204" s="139">
        <v>16</v>
      </c>
      <c r="G204" s="139" t="s">
        <v>6</v>
      </c>
      <c r="H204" s="140">
        <v>169</v>
      </c>
      <c r="I204" s="140" t="s">
        <v>397</v>
      </c>
      <c r="J204" s="151"/>
      <c r="K204" s="125">
        <f t="shared" si="11"/>
        <v>0</v>
      </c>
    </row>
    <row r="205" spans="1:11" s="24" customFormat="1" ht="15">
      <c r="A205" s="134" t="s">
        <v>394</v>
      </c>
      <c r="B205" s="135" t="s">
        <v>408</v>
      </c>
      <c r="C205" s="136" t="s">
        <v>157</v>
      </c>
      <c r="D205" s="137" t="s">
        <v>1</v>
      </c>
      <c r="E205" s="138">
        <v>0.25</v>
      </c>
      <c r="F205" s="139">
        <v>16</v>
      </c>
      <c r="G205" s="139" t="s">
        <v>6</v>
      </c>
      <c r="H205" s="150">
        <v>364</v>
      </c>
      <c r="I205" s="138" t="s">
        <v>398</v>
      </c>
      <c r="J205" s="215"/>
      <c r="K205" s="125">
        <f t="shared" si="11"/>
        <v>0</v>
      </c>
    </row>
    <row r="206" spans="1:11" s="24" customFormat="1" ht="12.75">
      <c r="A206" s="143" t="s">
        <v>263</v>
      </c>
      <c r="B206" s="168" t="s">
        <v>627</v>
      </c>
      <c r="C206" s="208" t="s">
        <v>262</v>
      </c>
      <c r="D206" s="208" t="s">
        <v>1</v>
      </c>
      <c r="E206" s="209">
        <v>0.2</v>
      </c>
      <c r="F206" s="154">
        <v>10</v>
      </c>
      <c r="G206" s="154" t="s">
        <v>6</v>
      </c>
      <c r="H206" s="150">
        <v>455</v>
      </c>
      <c r="I206" s="140" t="s">
        <v>618</v>
      </c>
      <c r="J206" s="125"/>
      <c r="K206" s="125">
        <f t="shared" si="11"/>
        <v>0</v>
      </c>
    </row>
    <row r="207" spans="1:11" s="24" customFormat="1" ht="12.75">
      <c r="A207" s="63"/>
      <c r="B207" s="37"/>
      <c r="C207" s="27"/>
      <c r="D207" s="27"/>
      <c r="E207" s="40"/>
      <c r="F207" s="28"/>
      <c r="G207" s="28"/>
      <c r="H207" s="62"/>
      <c r="I207" s="62"/>
      <c r="J207" s="72"/>
      <c r="K207" s="72"/>
    </row>
    <row r="208" spans="1:11" s="24" customFormat="1" ht="12.75">
      <c r="A208" s="63"/>
      <c r="B208" s="37"/>
      <c r="C208" s="27"/>
      <c r="D208" s="27"/>
      <c r="E208" s="40"/>
      <c r="F208" s="28"/>
      <c r="G208" s="28"/>
      <c r="H208" s="62"/>
      <c r="I208" s="62"/>
      <c r="J208" s="72"/>
      <c r="K208" s="72"/>
    </row>
    <row r="209" spans="1:11" s="24" customFormat="1" ht="15.75">
      <c r="A209" s="110"/>
      <c r="B209" s="213" t="s">
        <v>610</v>
      </c>
      <c r="C209" s="112"/>
      <c r="D209" s="112"/>
      <c r="E209" s="113"/>
      <c r="F209" s="114"/>
      <c r="G209" s="114"/>
      <c r="H209" s="115"/>
      <c r="I209" s="115"/>
      <c r="J209" s="133"/>
      <c r="K209" s="133"/>
    </row>
    <row r="210" spans="1:11" s="24" customFormat="1" ht="12.75">
      <c r="A210" s="170"/>
      <c r="B210" s="187" t="s">
        <v>630</v>
      </c>
      <c r="C210" s="145" t="s">
        <v>160</v>
      </c>
      <c r="D210" s="171"/>
      <c r="E210" s="204"/>
      <c r="F210" s="205"/>
      <c r="G210" s="205"/>
      <c r="H210" s="222"/>
      <c r="I210" s="222"/>
      <c r="J210" s="125"/>
      <c r="K210" s="125"/>
    </row>
    <row r="211" spans="1:11" s="24" customFormat="1" ht="12.75">
      <c r="A211" s="118" t="s">
        <v>631</v>
      </c>
      <c r="B211" s="128" t="s">
        <v>29</v>
      </c>
      <c r="C211" s="145" t="s">
        <v>160</v>
      </c>
      <c r="D211" s="121" t="s">
        <v>1</v>
      </c>
      <c r="E211" s="122">
        <v>0.4</v>
      </c>
      <c r="F211" s="201">
        <v>12</v>
      </c>
      <c r="G211" s="123" t="s">
        <v>6</v>
      </c>
      <c r="H211" s="124">
        <v>63.4</v>
      </c>
      <c r="I211" s="150" t="s">
        <v>632</v>
      </c>
      <c r="J211" s="125"/>
      <c r="K211" s="125">
        <f>H211*J211</f>
        <v>0</v>
      </c>
    </row>
    <row r="212" spans="1:11" s="24" customFormat="1" ht="12.75">
      <c r="A212" s="118"/>
      <c r="B212" s="128"/>
      <c r="C212" s="145"/>
      <c r="D212" s="121"/>
      <c r="E212" s="122"/>
      <c r="F212" s="201"/>
      <c r="G212" s="123"/>
      <c r="H212" s="124"/>
      <c r="I212" s="150"/>
      <c r="J212" s="125"/>
      <c r="K212" s="125"/>
    </row>
    <row r="213" spans="1:11" s="24" customFormat="1" ht="12.75">
      <c r="A213" s="118"/>
      <c r="B213" s="187" t="s">
        <v>119</v>
      </c>
      <c r="C213" s="145"/>
      <c r="D213" s="145"/>
      <c r="E213" s="146"/>
      <c r="F213" s="148"/>
      <c r="G213" s="123"/>
      <c r="H213" s="124"/>
      <c r="I213" s="150"/>
      <c r="J213" s="125"/>
      <c r="K213" s="125"/>
    </row>
    <row r="214" spans="1:11" s="24" customFormat="1" ht="12.75">
      <c r="A214" s="118" t="s">
        <v>452</v>
      </c>
      <c r="B214" s="152" t="s">
        <v>498</v>
      </c>
      <c r="C214" s="153" t="s">
        <v>202</v>
      </c>
      <c r="D214" s="153" t="s">
        <v>1</v>
      </c>
      <c r="E214" s="131">
        <v>0.3</v>
      </c>
      <c r="F214" s="169">
        <v>20</v>
      </c>
      <c r="G214" s="169" t="s">
        <v>145</v>
      </c>
      <c r="H214" s="124">
        <v>69</v>
      </c>
      <c r="I214" s="124" t="s">
        <v>237</v>
      </c>
      <c r="J214" s="125"/>
      <c r="K214" s="125">
        <f t="shared" si="11"/>
        <v>0</v>
      </c>
    </row>
    <row r="215" spans="1:11" s="24" customFormat="1" ht="12.75">
      <c r="A215" s="143" t="s">
        <v>227</v>
      </c>
      <c r="B215" s="144" t="s">
        <v>246</v>
      </c>
      <c r="C215" s="145" t="s">
        <v>216</v>
      </c>
      <c r="D215" s="145" t="s">
        <v>1</v>
      </c>
      <c r="E215" s="146">
        <v>1</v>
      </c>
      <c r="F215" s="148">
        <v>10</v>
      </c>
      <c r="G215" s="148" t="s">
        <v>6</v>
      </c>
      <c r="H215" s="140">
        <v>144</v>
      </c>
      <c r="I215" s="140" t="s">
        <v>411</v>
      </c>
      <c r="J215" s="151"/>
      <c r="K215" s="125">
        <f t="shared" si="11"/>
        <v>0</v>
      </c>
    </row>
    <row r="216" spans="1:11" s="24" customFormat="1" ht="12.75">
      <c r="A216" s="143" t="s">
        <v>218</v>
      </c>
      <c r="B216" s="144" t="s">
        <v>238</v>
      </c>
      <c r="C216" s="145" t="s">
        <v>216</v>
      </c>
      <c r="D216" s="145" t="s">
        <v>1</v>
      </c>
      <c r="E216" s="146">
        <v>1</v>
      </c>
      <c r="F216" s="148">
        <v>10</v>
      </c>
      <c r="G216" s="148" t="s">
        <v>6</v>
      </c>
      <c r="H216" s="140">
        <v>158</v>
      </c>
      <c r="I216" s="140" t="s">
        <v>410</v>
      </c>
      <c r="J216" s="125"/>
      <c r="K216" s="125">
        <f t="shared" si="11"/>
        <v>0</v>
      </c>
    </row>
    <row r="217" spans="1:11" s="24" customFormat="1" ht="12.75">
      <c r="A217" s="287" t="s">
        <v>57</v>
      </c>
      <c r="B217" s="392" t="s">
        <v>779</v>
      </c>
      <c r="C217" s="288" t="s">
        <v>163</v>
      </c>
      <c r="D217" s="288" t="s">
        <v>1</v>
      </c>
      <c r="E217" s="393">
        <v>0.5</v>
      </c>
      <c r="F217" s="394">
        <v>12</v>
      </c>
      <c r="G217" s="395" t="s">
        <v>104</v>
      </c>
      <c r="H217" s="396">
        <v>62</v>
      </c>
      <c r="I217" s="397" t="s">
        <v>314</v>
      </c>
      <c r="J217" s="186"/>
      <c r="K217" s="186">
        <f t="shared" si="11"/>
        <v>0</v>
      </c>
    </row>
    <row r="218" spans="1:11" s="24" customFormat="1" ht="12.75">
      <c r="A218" s="118" t="s">
        <v>372</v>
      </c>
      <c r="B218" s="128" t="s">
        <v>367</v>
      </c>
      <c r="C218" s="145" t="s">
        <v>212</v>
      </c>
      <c r="D218" s="145" t="s">
        <v>1</v>
      </c>
      <c r="E218" s="146">
        <v>0.75</v>
      </c>
      <c r="F218" s="148">
        <v>6</v>
      </c>
      <c r="G218" s="148" t="s">
        <v>28</v>
      </c>
      <c r="H218" s="140">
        <v>111</v>
      </c>
      <c r="I218" s="124" t="s">
        <v>380</v>
      </c>
      <c r="J218" s="142"/>
      <c r="K218" s="125">
        <f t="shared" si="11"/>
        <v>0</v>
      </c>
    </row>
    <row r="219" spans="1:11" s="24" customFormat="1" ht="12.75">
      <c r="A219" s="118" t="s">
        <v>450</v>
      </c>
      <c r="B219" s="152" t="s">
        <v>499</v>
      </c>
      <c r="C219" s="153" t="s">
        <v>202</v>
      </c>
      <c r="D219" s="153" t="s">
        <v>1</v>
      </c>
      <c r="E219" s="131">
        <v>0.3</v>
      </c>
      <c r="F219" s="169">
        <v>20</v>
      </c>
      <c r="G219" s="169" t="s">
        <v>145</v>
      </c>
      <c r="H219" s="124">
        <v>109</v>
      </c>
      <c r="I219" s="124" t="s">
        <v>458</v>
      </c>
      <c r="J219" s="142"/>
      <c r="K219" s="125">
        <f t="shared" si="11"/>
        <v>0</v>
      </c>
    </row>
    <row r="220" spans="1:11" s="24" customFormat="1" ht="12.75">
      <c r="A220" s="118" t="s">
        <v>217</v>
      </c>
      <c r="B220" s="144" t="s">
        <v>368</v>
      </c>
      <c r="C220" s="145" t="s">
        <v>212</v>
      </c>
      <c r="D220" s="145" t="s">
        <v>1</v>
      </c>
      <c r="E220" s="146">
        <v>0.75</v>
      </c>
      <c r="F220" s="148">
        <v>6</v>
      </c>
      <c r="G220" s="148" t="s">
        <v>28</v>
      </c>
      <c r="H220" s="140">
        <v>75</v>
      </c>
      <c r="I220" s="140" t="s">
        <v>236</v>
      </c>
      <c r="J220" s="142"/>
      <c r="K220" s="125">
        <f t="shared" si="11"/>
        <v>0</v>
      </c>
    </row>
    <row r="221" spans="1:11" s="24" customFormat="1" ht="12.75">
      <c r="A221" s="287" t="s">
        <v>56</v>
      </c>
      <c r="B221" s="392" t="s">
        <v>780</v>
      </c>
      <c r="C221" s="288" t="s">
        <v>163</v>
      </c>
      <c r="D221" s="288" t="s">
        <v>1</v>
      </c>
      <c r="E221" s="393">
        <v>0.5</v>
      </c>
      <c r="F221" s="394">
        <v>12</v>
      </c>
      <c r="G221" s="395" t="s">
        <v>28</v>
      </c>
      <c r="H221" s="396">
        <v>52</v>
      </c>
      <c r="I221" s="397" t="s">
        <v>315</v>
      </c>
      <c r="J221" s="398"/>
      <c r="K221" s="186">
        <f t="shared" si="11"/>
        <v>0</v>
      </c>
    </row>
    <row r="222" spans="1:11" s="24" customFormat="1" ht="12.75">
      <c r="A222" s="158" t="s">
        <v>196</v>
      </c>
      <c r="B222" s="188" t="s">
        <v>215</v>
      </c>
      <c r="C222" s="161" t="s">
        <v>198</v>
      </c>
      <c r="D222" s="161" t="s">
        <v>1</v>
      </c>
      <c r="E222" s="162">
        <v>0.5</v>
      </c>
      <c r="F222" s="164">
        <v>12</v>
      </c>
      <c r="G222" s="164" t="s">
        <v>6</v>
      </c>
      <c r="H222" s="167">
        <v>92.5</v>
      </c>
      <c r="I222" s="167" t="s">
        <v>228</v>
      </c>
      <c r="J222" s="223"/>
      <c r="K222" s="125">
        <f t="shared" si="11"/>
        <v>0</v>
      </c>
    </row>
    <row r="223" spans="1:11" s="24" customFormat="1" ht="12.75">
      <c r="A223" s="287" t="s">
        <v>60</v>
      </c>
      <c r="B223" s="392" t="s">
        <v>781</v>
      </c>
      <c r="C223" s="288" t="s">
        <v>163</v>
      </c>
      <c r="D223" s="288" t="s">
        <v>1</v>
      </c>
      <c r="E223" s="393">
        <v>0.5</v>
      </c>
      <c r="F223" s="394">
        <v>12</v>
      </c>
      <c r="G223" s="395" t="s">
        <v>104</v>
      </c>
      <c r="H223" s="396">
        <v>54</v>
      </c>
      <c r="I223" s="397" t="s">
        <v>259</v>
      </c>
      <c r="J223" s="186"/>
      <c r="K223" s="186">
        <f t="shared" si="11"/>
        <v>0</v>
      </c>
    </row>
    <row r="224" spans="1:11" s="24" customFormat="1" ht="12.75">
      <c r="A224" s="287" t="s">
        <v>446</v>
      </c>
      <c r="B224" s="399" t="s">
        <v>500</v>
      </c>
      <c r="C224" s="400" t="s">
        <v>437</v>
      </c>
      <c r="D224" s="401" t="s">
        <v>1</v>
      </c>
      <c r="E224" s="329">
        <v>0.5</v>
      </c>
      <c r="F224" s="328">
        <v>10</v>
      </c>
      <c r="G224" s="402" t="s">
        <v>104</v>
      </c>
      <c r="H224" s="397">
        <v>74</v>
      </c>
      <c r="I224" s="397" t="s">
        <v>454</v>
      </c>
      <c r="J224" s="186"/>
      <c r="K224" s="186">
        <f t="shared" si="11"/>
        <v>0</v>
      </c>
    </row>
    <row r="225" spans="1:11" s="24" customFormat="1" ht="12.75">
      <c r="A225" s="287" t="s">
        <v>58</v>
      </c>
      <c r="B225" s="392" t="s">
        <v>782</v>
      </c>
      <c r="C225" s="288" t="s">
        <v>163</v>
      </c>
      <c r="D225" s="288" t="s">
        <v>1</v>
      </c>
      <c r="E225" s="393">
        <v>0.5</v>
      </c>
      <c r="F225" s="394">
        <v>12</v>
      </c>
      <c r="G225" s="395" t="s">
        <v>104</v>
      </c>
      <c r="H225" s="396">
        <v>37</v>
      </c>
      <c r="I225" s="397" t="s">
        <v>316</v>
      </c>
      <c r="J225" s="186"/>
      <c r="K225" s="186">
        <f t="shared" si="11"/>
        <v>0</v>
      </c>
    </row>
    <row r="226" spans="1:11" s="24" customFormat="1" ht="12.75">
      <c r="A226" s="118" t="s">
        <v>375</v>
      </c>
      <c r="B226" s="144" t="s">
        <v>369</v>
      </c>
      <c r="C226" s="145" t="s">
        <v>212</v>
      </c>
      <c r="D226" s="145" t="s">
        <v>1</v>
      </c>
      <c r="E226" s="146">
        <v>0.75</v>
      </c>
      <c r="F226" s="148">
        <v>6</v>
      </c>
      <c r="G226" s="148" t="s">
        <v>28</v>
      </c>
      <c r="H226" s="140">
        <v>52</v>
      </c>
      <c r="I226" s="140" t="s">
        <v>379</v>
      </c>
      <c r="J226" s="151"/>
      <c r="K226" s="125">
        <f t="shared" si="11"/>
        <v>0</v>
      </c>
    </row>
    <row r="227" spans="1:11" s="24" customFormat="1" ht="12.75">
      <c r="A227" s="287" t="s">
        <v>59</v>
      </c>
      <c r="B227" s="392" t="s">
        <v>783</v>
      </c>
      <c r="C227" s="288" t="s">
        <v>163</v>
      </c>
      <c r="D227" s="288" t="s">
        <v>1</v>
      </c>
      <c r="E227" s="393">
        <v>0.5</v>
      </c>
      <c r="F227" s="394">
        <v>12</v>
      </c>
      <c r="G227" s="395" t="s">
        <v>104</v>
      </c>
      <c r="H227" s="396">
        <v>32</v>
      </c>
      <c r="I227" s="397" t="s">
        <v>317</v>
      </c>
      <c r="J227" s="186"/>
      <c r="K227" s="186">
        <f t="shared" si="11"/>
        <v>0</v>
      </c>
    </row>
    <row r="228" spans="1:11" s="24" customFormat="1" ht="12.75">
      <c r="A228" s="118" t="s">
        <v>373</v>
      </c>
      <c r="B228" s="128" t="s">
        <v>370</v>
      </c>
      <c r="C228" s="145" t="s">
        <v>212</v>
      </c>
      <c r="D228" s="145" t="s">
        <v>1</v>
      </c>
      <c r="E228" s="146">
        <v>0.75</v>
      </c>
      <c r="F228" s="148">
        <v>6</v>
      </c>
      <c r="G228" s="148" t="s">
        <v>28</v>
      </c>
      <c r="H228" s="140">
        <v>53</v>
      </c>
      <c r="I228" s="140" t="s">
        <v>379</v>
      </c>
      <c r="J228" s="125"/>
      <c r="K228" s="125">
        <f t="shared" si="11"/>
        <v>0</v>
      </c>
    </row>
    <row r="229" spans="1:11" s="24" customFormat="1" ht="12.75">
      <c r="A229" s="383" t="s">
        <v>253</v>
      </c>
      <c r="B229" s="403" t="s">
        <v>784</v>
      </c>
      <c r="C229" s="404" t="s">
        <v>163</v>
      </c>
      <c r="D229" s="404" t="s">
        <v>1</v>
      </c>
      <c r="E229" s="405">
        <v>0.5</v>
      </c>
      <c r="F229" s="406">
        <v>12</v>
      </c>
      <c r="G229" s="407" t="s">
        <v>104</v>
      </c>
      <c r="H229" s="408">
        <v>113</v>
      </c>
      <c r="I229" s="390" t="s">
        <v>318</v>
      </c>
      <c r="J229" s="409"/>
      <c r="K229" s="391">
        <f t="shared" si="11"/>
        <v>0</v>
      </c>
    </row>
    <row r="230" spans="1:11" s="24" customFormat="1" ht="12.75">
      <c r="A230" s="143" t="s">
        <v>392</v>
      </c>
      <c r="B230" s="168" t="s">
        <v>125</v>
      </c>
      <c r="C230" s="208" t="s">
        <v>157</v>
      </c>
      <c r="D230" s="145" t="s">
        <v>1</v>
      </c>
      <c r="E230" s="146">
        <v>0.5</v>
      </c>
      <c r="F230" s="148">
        <v>12</v>
      </c>
      <c r="G230" s="148" t="s">
        <v>6</v>
      </c>
      <c r="H230" s="150">
        <v>130</v>
      </c>
      <c r="I230" s="150" t="s">
        <v>393</v>
      </c>
      <c r="J230" s="142"/>
      <c r="K230" s="125">
        <f t="shared" si="11"/>
        <v>0</v>
      </c>
    </row>
    <row r="231" spans="1:11" s="24" customFormat="1" ht="12.75">
      <c r="A231" s="143" t="s">
        <v>311</v>
      </c>
      <c r="B231" s="144" t="s">
        <v>628</v>
      </c>
      <c r="C231" s="208" t="s">
        <v>262</v>
      </c>
      <c r="D231" s="208" t="s">
        <v>1</v>
      </c>
      <c r="E231" s="146">
        <v>0.225</v>
      </c>
      <c r="F231" s="148">
        <v>12</v>
      </c>
      <c r="G231" s="148" t="s">
        <v>6</v>
      </c>
      <c r="H231" s="140">
        <v>234</v>
      </c>
      <c r="I231" s="140" t="s">
        <v>619</v>
      </c>
      <c r="J231" s="142"/>
      <c r="K231" s="125">
        <f t="shared" si="11"/>
        <v>0</v>
      </c>
    </row>
    <row r="232" spans="1:11" s="24" customFormat="1" ht="12.75">
      <c r="A232" s="287" t="s">
        <v>77</v>
      </c>
      <c r="B232" s="392" t="s">
        <v>785</v>
      </c>
      <c r="C232" s="288" t="s">
        <v>163</v>
      </c>
      <c r="D232" s="288" t="s">
        <v>1</v>
      </c>
      <c r="E232" s="393">
        <v>0.5</v>
      </c>
      <c r="F232" s="394">
        <v>12</v>
      </c>
      <c r="G232" s="395" t="s">
        <v>104</v>
      </c>
      <c r="H232" s="396">
        <v>46</v>
      </c>
      <c r="I232" s="397" t="s">
        <v>255</v>
      </c>
      <c r="J232" s="186"/>
      <c r="K232" s="186">
        <f t="shared" si="11"/>
        <v>0</v>
      </c>
    </row>
    <row r="233" spans="1:11" s="24" customFormat="1" ht="12.75">
      <c r="A233" s="118" t="s">
        <v>374</v>
      </c>
      <c r="B233" s="128" t="s">
        <v>371</v>
      </c>
      <c r="C233" s="145" t="s">
        <v>212</v>
      </c>
      <c r="D233" s="145" t="s">
        <v>1</v>
      </c>
      <c r="E233" s="146">
        <v>0.75</v>
      </c>
      <c r="F233" s="148">
        <v>6</v>
      </c>
      <c r="G233" s="148" t="s">
        <v>28</v>
      </c>
      <c r="H233" s="140">
        <v>48</v>
      </c>
      <c r="I233" s="124" t="s">
        <v>235</v>
      </c>
      <c r="J233" s="151"/>
      <c r="K233" s="125">
        <f t="shared" si="11"/>
        <v>0</v>
      </c>
    </row>
    <row r="234" spans="1:11" s="24" customFormat="1" ht="12.75">
      <c r="A234" s="118"/>
      <c r="B234" s="144"/>
      <c r="C234" s="145"/>
      <c r="D234" s="145"/>
      <c r="E234" s="146"/>
      <c r="F234" s="148"/>
      <c r="G234" s="123"/>
      <c r="H234" s="124"/>
      <c r="I234" s="150"/>
      <c r="J234" s="151"/>
      <c r="K234" s="125"/>
    </row>
    <row r="235" spans="1:11" s="24" customFormat="1" ht="15">
      <c r="A235" s="134" t="s">
        <v>142</v>
      </c>
      <c r="B235" s="135" t="s">
        <v>560</v>
      </c>
      <c r="C235" s="136" t="s">
        <v>157</v>
      </c>
      <c r="D235" s="137" t="s">
        <v>1</v>
      </c>
      <c r="E235" s="138">
        <v>0.1</v>
      </c>
      <c r="F235" s="139">
        <v>26</v>
      </c>
      <c r="G235" s="139" t="s">
        <v>51</v>
      </c>
      <c r="H235" s="150">
        <v>32.5</v>
      </c>
      <c r="I235" s="138" t="s">
        <v>396</v>
      </c>
      <c r="J235" s="215"/>
      <c r="K235" s="125">
        <f t="shared" si="11"/>
        <v>0</v>
      </c>
    </row>
    <row r="236" spans="1:11" s="24" customFormat="1" ht="12.75">
      <c r="A236" s="84"/>
      <c r="B236" s="68"/>
      <c r="C236" s="64"/>
      <c r="D236" s="47"/>
      <c r="E236" s="32"/>
      <c r="F236" s="48"/>
      <c r="G236" s="48"/>
      <c r="H236" s="61"/>
      <c r="I236" s="61"/>
      <c r="J236" s="88"/>
      <c r="K236" s="72"/>
    </row>
    <row r="237" spans="1:11" s="24" customFormat="1" ht="12.75">
      <c r="A237" s="84"/>
      <c r="B237" s="68"/>
      <c r="C237" s="64"/>
      <c r="D237" s="47"/>
      <c r="E237" s="32"/>
      <c r="F237" s="48"/>
      <c r="G237" s="48"/>
      <c r="H237" s="61"/>
      <c r="I237" s="61"/>
      <c r="J237" s="73"/>
      <c r="K237" s="72"/>
    </row>
    <row r="238" spans="1:11" s="24" customFormat="1" ht="15.75">
      <c r="A238" s="179"/>
      <c r="B238" s="198" t="s">
        <v>728</v>
      </c>
      <c r="C238" s="181"/>
      <c r="D238" s="181"/>
      <c r="E238" s="199"/>
      <c r="F238" s="183"/>
      <c r="G238" s="183"/>
      <c r="H238" s="184"/>
      <c r="I238" s="184"/>
      <c r="J238" s="133"/>
      <c r="K238" s="133"/>
    </row>
    <row r="239" spans="1:11" s="24" customFormat="1" ht="12.75">
      <c r="A239" s="320"/>
      <c r="B239" s="232" t="s">
        <v>729</v>
      </c>
      <c r="C239" s="322"/>
      <c r="D239" s="322"/>
      <c r="E239" s="247"/>
      <c r="F239" s="248"/>
      <c r="G239" s="248"/>
      <c r="H239" s="195"/>
      <c r="I239" s="195"/>
      <c r="J239" s="223"/>
      <c r="K239" s="223"/>
    </row>
    <row r="240" spans="1:11" s="24" customFormat="1" ht="12.75">
      <c r="A240" s="323" t="s">
        <v>747</v>
      </c>
      <c r="B240" s="302" t="s">
        <v>730</v>
      </c>
      <c r="C240" s="324" t="s">
        <v>733</v>
      </c>
      <c r="D240" s="303" t="s">
        <v>1</v>
      </c>
      <c r="E240" s="325">
        <v>0.025</v>
      </c>
      <c r="F240" s="317"/>
      <c r="G240" s="317" t="s">
        <v>6</v>
      </c>
      <c r="H240" s="304">
        <v>35</v>
      </c>
      <c r="I240" s="304" t="s">
        <v>353</v>
      </c>
      <c r="J240" s="214"/>
      <c r="K240" s="214">
        <f>H240*J240</f>
        <v>0</v>
      </c>
    </row>
    <row r="241" spans="1:11" s="24" customFormat="1" ht="12.75">
      <c r="A241" s="323" t="s">
        <v>748</v>
      </c>
      <c r="B241" s="302" t="s">
        <v>731</v>
      </c>
      <c r="C241" s="324" t="s">
        <v>733</v>
      </c>
      <c r="D241" s="303" t="s">
        <v>1</v>
      </c>
      <c r="E241" s="325">
        <v>0.025</v>
      </c>
      <c r="F241" s="317"/>
      <c r="G241" s="317" t="s">
        <v>6</v>
      </c>
      <c r="H241" s="304">
        <v>35</v>
      </c>
      <c r="I241" s="304" t="s">
        <v>353</v>
      </c>
      <c r="J241" s="214"/>
      <c r="K241" s="214">
        <f>H241*J241</f>
        <v>0</v>
      </c>
    </row>
    <row r="242" spans="1:11" s="24" customFormat="1" ht="12.75">
      <c r="A242" s="323" t="s">
        <v>749</v>
      </c>
      <c r="B242" s="302" t="s">
        <v>732</v>
      </c>
      <c r="C242" s="324" t="s">
        <v>733</v>
      </c>
      <c r="D242" s="303" t="s">
        <v>1</v>
      </c>
      <c r="E242" s="325">
        <v>0.025</v>
      </c>
      <c r="F242" s="317"/>
      <c r="G242" s="317" t="s">
        <v>6</v>
      </c>
      <c r="H242" s="304">
        <v>35</v>
      </c>
      <c r="I242" s="304" t="s">
        <v>750</v>
      </c>
      <c r="J242" s="214"/>
      <c r="K242" s="214">
        <f>H242*J242</f>
        <v>0</v>
      </c>
    </row>
    <row r="243" spans="1:11" s="24" customFormat="1" ht="15.75">
      <c r="A243" s="320"/>
      <c r="B243" s="321"/>
      <c r="C243" s="322"/>
      <c r="D243" s="322"/>
      <c r="E243" s="247"/>
      <c r="F243" s="248"/>
      <c r="G243" s="248"/>
      <c r="H243" s="195"/>
      <c r="I243" s="195"/>
      <c r="J243" s="223"/>
      <c r="K243" s="125"/>
    </row>
    <row r="244" spans="1:16" s="8" customFormat="1" ht="12.75">
      <c r="A244" s="231"/>
      <c r="B244" s="232" t="s">
        <v>558</v>
      </c>
      <c r="C244" s="145" t="s">
        <v>261</v>
      </c>
      <c r="D244" s="233"/>
      <c r="E244" s="234"/>
      <c r="F244" s="235"/>
      <c r="G244" s="235"/>
      <c r="H244" s="124"/>
      <c r="I244" s="124"/>
      <c r="J244" s="151"/>
      <c r="K244" s="125">
        <f aca="true" t="shared" si="12" ref="K244:K249">H244*J244</f>
        <v>0</v>
      </c>
      <c r="L244" s="24"/>
      <c r="M244" s="24"/>
      <c r="N244" s="24"/>
      <c r="O244" s="24"/>
      <c r="P244" s="24"/>
    </row>
    <row r="245" spans="1:16" s="8" customFormat="1" ht="12.75">
      <c r="A245" s="118" t="s">
        <v>447</v>
      </c>
      <c r="B245" s="168" t="s">
        <v>487</v>
      </c>
      <c r="C245" s="145" t="s">
        <v>261</v>
      </c>
      <c r="D245" s="137" t="s">
        <v>1</v>
      </c>
      <c r="E245" s="236">
        <v>0.1</v>
      </c>
      <c r="F245" s="139" t="s">
        <v>79</v>
      </c>
      <c r="G245" s="154" t="s">
        <v>28</v>
      </c>
      <c r="H245" s="124">
        <v>104</v>
      </c>
      <c r="I245" s="124" t="s">
        <v>547</v>
      </c>
      <c r="J245" s="125"/>
      <c r="K245" s="125">
        <f t="shared" si="12"/>
        <v>0</v>
      </c>
      <c r="L245" s="24"/>
      <c r="M245" s="24"/>
      <c r="N245" s="24"/>
      <c r="O245" s="24"/>
      <c r="P245" s="24"/>
    </row>
    <row r="246" spans="1:16" s="8" customFormat="1" ht="12.75">
      <c r="A246" s="118" t="s">
        <v>448</v>
      </c>
      <c r="B246" s="168" t="s">
        <v>488</v>
      </c>
      <c r="C246" s="145" t="s">
        <v>261</v>
      </c>
      <c r="D246" s="137" t="s">
        <v>1</v>
      </c>
      <c r="E246" s="236">
        <v>0.1</v>
      </c>
      <c r="F246" s="139" t="s">
        <v>79</v>
      </c>
      <c r="G246" s="154" t="s">
        <v>28</v>
      </c>
      <c r="H246" s="124">
        <v>104</v>
      </c>
      <c r="I246" s="124" t="s">
        <v>547</v>
      </c>
      <c r="J246" s="142"/>
      <c r="K246" s="125">
        <f t="shared" si="12"/>
        <v>0</v>
      </c>
      <c r="L246" s="24"/>
      <c r="M246" s="24"/>
      <c r="N246" s="24"/>
      <c r="O246" s="24"/>
      <c r="P246" s="24"/>
    </row>
    <row r="247" spans="1:16" s="8" customFormat="1" ht="12.75">
      <c r="A247" s="118" t="s">
        <v>449</v>
      </c>
      <c r="B247" s="168" t="s">
        <v>489</v>
      </c>
      <c r="C247" s="145" t="s">
        <v>261</v>
      </c>
      <c r="D247" s="137" t="s">
        <v>1</v>
      </c>
      <c r="E247" s="236">
        <v>0.1</v>
      </c>
      <c r="F247" s="139" t="s">
        <v>79</v>
      </c>
      <c r="G247" s="154" t="s">
        <v>28</v>
      </c>
      <c r="H247" s="124">
        <v>104</v>
      </c>
      <c r="I247" s="124" t="s">
        <v>547</v>
      </c>
      <c r="J247" s="142"/>
      <c r="K247" s="125">
        <f t="shared" si="12"/>
        <v>0</v>
      </c>
      <c r="L247" s="24"/>
      <c r="M247" s="24"/>
      <c r="N247" s="24"/>
      <c r="O247" s="24"/>
      <c r="P247" s="24"/>
    </row>
    <row r="248" spans="1:16" s="8" customFormat="1" ht="12.75">
      <c r="A248" s="118" t="s">
        <v>515</v>
      </c>
      <c r="B248" s="168" t="s">
        <v>514</v>
      </c>
      <c r="C248" s="145" t="s">
        <v>261</v>
      </c>
      <c r="D248" s="137" t="s">
        <v>1</v>
      </c>
      <c r="E248" s="236">
        <v>0.1</v>
      </c>
      <c r="F248" s="139" t="s">
        <v>79</v>
      </c>
      <c r="G248" s="154" t="s">
        <v>46</v>
      </c>
      <c r="H248" s="124">
        <v>104</v>
      </c>
      <c r="I248" s="124" t="s">
        <v>547</v>
      </c>
      <c r="J248" s="142"/>
      <c r="K248" s="125">
        <f t="shared" si="12"/>
        <v>0</v>
      </c>
      <c r="L248" s="24"/>
      <c r="M248" s="24"/>
      <c r="N248" s="24"/>
      <c r="O248" s="24"/>
      <c r="P248" s="24"/>
    </row>
    <row r="249" spans="1:16" s="8" customFormat="1" ht="12.75">
      <c r="A249" s="118" t="s">
        <v>517</v>
      </c>
      <c r="B249" s="168" t="s">
        <v>516</v>
      </c>
      <c r="C249" s="145" t="s">
        <v>261</v>
      </c>
      <c r="D249" s="137" t="s">
        <v>1</v>
      </c>
      <c r="E249" s="236">
        <v>0.1</v>
      </c>
      <c r="F249" s="139" t="s">
        <v>79</v>
      </c>
      <c r="G249" s="154" t="s">
        <v>46</v>
      </c>
      <c r="H249" s="124">
        <v>104</v>
      </c>
      <c r="I249" s="124" t="s">
        <v>547</v>
      </c>
      <c r="J249" s="142"/>
      <c r="K249" s="125">
        <f t="shared" si="12"/>
        <v>0</v>
      </c>
      <c r="L249" s="24"/>
      <c r="M249" s="24"/>
      <c r="N249" s="24"/>
      <c r="O249" s="24"/>
      <c r="P249" s="24"/>
    </row>
    <row r="250" spans="1:16" s="8" customFormat="1" ht="12.75">
      <c r="A250" s="170"/>
      <c r="B250" s="237"/>
      <c r="C250" s="171"/>
      <c r="D250" s="171"/>
      <c r="E250" s="238"/>
      <c r="F250" s="206"/>
      <c r="G250" s="206"/>
      <c r="H250" s="207"/>
      <c r="I250" s="207"/>
      <c r="J250" s="142"/>
      <c r="K250" s="125"/>
      <c r="L250" s="24"/>
      <c r="M250" s="24"/>
      <c r="N250" s="24"/>
      <c r="O250" s="24"/>
      <c r="P250" s="24"/>
    </row>
    <row r="251" spans="1:16" s="8" customFormat="1" ht="12.75">
      <c r="A251" s="239"/>
      <c r="B251" s="240" t="s">
        <v>295</v>
      </c>
      <c r="C251" s="136" t="s">
        <v>295</v>
      </c>
      <c r="D251" s="137"/>
      <c r="E251" s="241"/>
      <c r="F251" s="242"/>
      <c r="G251" s="139"/>
      <c r="H251" s="140"/>
      <c r="I251" s="140"/>
      <c r="J251" s="125"/>
      <c r="K251" s="125"/>
      <c r="L251" s="24"/>
      <c r="M251" s="24"/>
      <c r="N251" s="24"/>
      <c r="O251" s="24"/>
      <c r="P251" s="24"/>
    </row>
    <row r="252" spans="1:16" s="8" customFormat="1" ht="12.75">
      <c r="A252" s="134" t="s">
        <v>296</v>
      </c>
      <c r="B252" s="135" t="s">
        <v>539</v>
      </c>
      <c r="C252" s="136" t="s">
        <v>295</v>
      </c>
      <c r="D252" s="137" t="s">
        <v>1</v>
      </c>
      <c r="E252" s="138">
        <v>0.07</v>
      </c>
      <c r="F252" s="139">
        <v>12</v>
      </c>
      <c r="G252" s="139" t="s">
        <v>28</v>
      </c>
      <c r="H252" s="140">
        <v>44</v>
      </c>
      <c r="I252" s="140" t="s">
        <v>129</v>
      </c>
      <c r="J252" s="151"/>
      <c r="K252" s="125">
        <f aca="true" t="shared" si="13" ref="K252:K271">H252*J252</f>
        <v>0</v>
      </c>
      <c r="L252" s="24"/>
      <c r="M252" s="24"/>
      <c r="N252" s="24"/>
      <c r="O252" s="24"/>
      <c r="P252" s="24"/>
    </row>
    <row r="253" spans="1:16" s="8" customFormat="1" ht="12.75">
      <c r="A253" s="134" t="s">
        <v>298</v>
      </c>
      <c r="B253" s="135" t="s">
        <v>330</v>
      </c>
      <c r="C253" s="136" t="s">
        <v>295</v>
      </c>
      <c r="D253" s="137" t="s">
        <v>1</v>
      </c>
      <c r="E253" s="138">
        <v>0.07</v>
      </c>
      <c r="F253" s="139">
        <v>12</v>
      </c>
      <c r="G253" s="139" t="s">
        <v>28</v>
      </c>
      <c r="H253" s="140">
        <v>44</v>
      </c>
      <c r="I253" s="140" t="s">
        <v>129</v>
      </c>
      <c r="J253" s="151"/>
      <c r="K253" s="125">
        <f t="shared" si="13"/>
        <v>0</v>
      </c>
      <c r="L253" s="24"/>
      <c r="M253" s="24"/>
      <c r="N253" s="24"/>
      <c r="O253" s="24"/>
      <c r="P253" s="24"/>
    </row>
    <row r="254" spans="1:16" s="8" customFormat="1" ht="12.75">
      <c r="A254" s="134" t="s">
        <v>301</v>
      </c>
      <c r="B254" s="135" t="s">
        <v>331</v>
      </c>
      <c r="C254" s="136" t="s">
        <v>295</v>
      </c>
      <c r="D254" s="137" t="s">
        <v>1</v>
      </c>
      <c r="E254" s="138">
        <v>0.07</v>
      </c>
      <c r="F254" s="139">
        <v>12</v>
      </c>
      <c r="G254" s="139" t="s">
        <v>28</v>
      </c>
      <c r="H254" s="140">
        <v>44</v>
      </c>
      <c r="I254" s="140" t="s">
        <v>129</v>
      </c>
      <c r="J254" s="151"/>
      <c r="K254" s="125">
        <f t="shared" si="13"/>
        <v>0</v>
      </c>
      <c r="L254" s="24"/>
      <c r="M254" s="24"/>
      <c r="N254" s="24"/>
      <c r="O254" s="24"/>
      <c r="P254" s="24"/>
    </row>
    <row r="255" spans="1:16" s="8" customFormat="1" ht="12.75">
      <c r="A255" s="134" t="s">
        <v>297</v>
      </c>
      <c r="B255" s="135" t="s">
        <v>332</v>
      </c>
      <c r="C255" s="136" t="s">
        <v>295</v>
      </c>
      <c r="D255" s="137" t="s">
        <v>1</v>
      </c>
      <c r="E255" s="138">
        <v>0.07</v>
      </c>
      <c r="F255" s="139">
        <v>12</v>
      </c>
      <c r="G255" s="139" t="s">
        <v>28</v>
      </c>
      <c r="H255" s="140">
        <v>44</v>
      </c>
      <c r="I255" s="140" t="s">
        <v>129</v>
      </c>
      <c r="J255" s="151"/>
      <c r="K255" s="125">
        <f t="shared" si="13"/>
        <v>0</v>
      </c>
      <c r="L255" s="24"/>
      <c r="M255" s="24"/>
      <c r="N255" s="24"/>
      <c r="O255" s="24"/>
      <c r="P255" s="24"/>
    </row>
    <row r="256" spans="1:16" s="8" customFormat="1" ht="12.75">
      <c r="A256" s="134" t="s">
        <v>299</v>
      </c>
      <c r="B256" s="135" t="s">
        <v>333</v>
      </c>
      <c r="C256" s="136" t="s">
        <v>295</v>
      </c>
      <c r="D256" s="137" t="s">
        <v>1</v>
      </c>
      <c r="E256" s="138">
        <v>0.07</v>
      </c>
      <c r="F256" s="139">
        <v>12</v>
      </c>
      <c r="G256" s="139" t="s">
        <v>28</v>
      </c>
      <c r="H256" s="140">
        <v>44</v>
      </c>
      <c r="I256" s="140" t="s">
        <v>129</v>
      </c>
      <c r="J256" s="151"/>
      <c r="K256" s="125">
        <f t="shared" si="13"/>
        <v>0</v>
      </c>
      <c r="L256" s="24"/>
      <c r="M256" s="24"/>
      <c r="N256" s="24"/>
      <c r="O256" s="24"/>
      <c r="P256" s="24"/>
    </row>
    <row r="257" spans="1:16" s="8" customFormat="1" ht="12.75">
      <c r="A257" s="134" t="s">
        <v>300</v>
      </c>
      <c r="B257" s="135" t="s">
        <v>334</v>
      </c>
      <c r="C257" s="136" t="s">
        <v>295</v>
      </c>
      <c r="D257" s="137" t="s">
        <v>1</v>
      </c>
      <c r="E257" s="138">
        <v>0.07</v>
      </c>
      <c r="F257" s="139">
        <v>12</v>
      </c>
      <c r="G257" s="139" t="s">
        <v>28</v>
      </c>
      <c r="H257" s="140">
        <v>44</v>
      </c>
      <c r="I257" s="140" t="s">
        <v>129</v>
      </c>
      <c r="J257" s="142"/>
      <c r="K257" s="125"/>
      <c r="L257" s="24"/>
      <c r="M257" s="24"/>
      <c r="N257" s="24"/>
      <c r="O257" s="24"/>
      <c r="P257" s="24"/>
    </row>
    <row r="258" spans="1:16" s="8" customFormat="1" ht="12.75">
      <c r="A258" s="301" t="s">
        <v>753</v>
      </c>
      <c r="B258" s="326" t="s">
        <v>757</v>
      </c>
      <c r="C258" s="327" t="s">
        <v>295</v>
      </c>
      <c r="D258" s="303" t="s">
        <v>1</v>
      </c>
      <c r="E258" s="313">
        <v>0.07</v>
      </c>
      <c r="F258" s="314">
        <v>12</v>
      </c>
      <c r="G258" s="314" t="s">
        <v>28</v>
      </c>
      <c r="H258" s="315">
        <v>60</v>
      </c>
      <c r="I258" s="315" t="s">
        <v>756</v>
      </c>
      <c r="J258" s="305"/>
      <c r="K258" s="214">
        <f>H258*J258</f>
        <v>0</v>
      </c>
      <c r="L258" s="24"/>
      <c r="M258" s="24"/>
      <c r="N258" s="24"/>
      <c r="O258" s="24"/>
      <c r="P258" s="24"/>
    </row>
    <row r="259" spans="1:16" s="8" customFormat="1" ht="12.75">
      <c r="A259" s="301" t="s">
        <v>754</v>
      </c>
      <c r="B259" s="326" t="s">
        <v>758</v>
      </c>
      <c r="C259" s="327" t="s">
        <v>295</v>
      </c>
      <c r="D259" s="303" t="s">
        <v>1</v>
      </c>
      <c r="E259" s="313">
        <v>0.07</v>
      </c>
      <c r="F259" s="314">
        <v>12</v>
      </c>
      <c r="G259" s="314" t="s">
        <v>28</v>
      </c>
      <c r="H259" s="315">
        <v>63</v>
      </c>
      <c r="I259" s="315" t="s">
        <v>759</v>
      </c>
      <c r="J259" s="305"/>
      <c r="K259" s="214">
        <f>H259*J259</f>
        <v>0</v>
      </c>
      <c r="L259" s="24"/>
      <c r="M259" s="24"/>
      <c r="N259" s="24"/>
      <c r="O259" s="24"/>
      <c r="P259" s="24"/>
    </row>
    <row r="260" spans="1:16" s="8" customFormat="1" ht="12.75">
      <c r="A260" s="301" t="s">
        <v>755</v>
      </c>
      <c r="B260" s="326" t="s">
        <v>765</v>
      </c>
      <c r="C260" s="327" t="s">
        <v>295</v>
      </c>
      <c r="D260" s="303" t="s">
        <v>1</v>
      </c>
      <c r="E260" s="313">
        <v>0.07</v>
      </c>
      <c r="F260" s="314">
        <v>12</v>
      </c>
      <c r="G260" s="314" t="s">
        <v>28</v>
      </c>
      <c r="H260" s="315">
        <v>63</v>
      </c>
      <c r="I260" s="315" t="s">
        <v>759</v>
      </c>
      <c r="J260" s="305"/>
      <c r="K260" s="214">
        <f>H260*J260</f>
        <v>0</v>
      </c>
      <c r="L260" s="24"/>
      <c r="M260" s="24"/>
      <c r="N260" s="24"/>
      <c r="O260" s="24"/>
      <c r="P260" s="24"/>
    </row>
    <row r="261" spans="1:16" s="8" customFormat="1" ht="12.75">
      <c r="A261" s="301" t="s">
        <v>751</v>
      </c>
      <c r="B261" s="326" t="s">
        <v>752</v>
      </c>
      <c r="C261" s="327" t="s">
        <v>295</v>
      </c>
      <c r="D261" s="303" t="s">
        <v>1</v>
      </c>
      <c r="E261" s="313">
        <v>0.07</v>
      </c>
      <c r="F261" s="314">
        <v>12</v>
      </c>
      <c r="G261" s="314" t="s">
        <v>28</v>
      </c>
      <c r="H261" s="315">
        <v>50</v>
      </c>
      <c r="I261" s="315" t="s">
        <v>760</v>
      </c>
      <c r="J261" s="305"/>
      <c r="K261" s="214">
        <f>H261*J261</f>
        <v>0</v>
      </c>
      <c r="L261" s="24"/>
      <c r="M261" s="24"/>
      <c r="N261" s="24"/>
      <c r="O261" s="24"/>
      <c r="P261" s="24"/>
    </row>
    <row r="262" spans="1:11" s="24" customFormat="1" ht="12.75">
      <c r="A262" s="239"/>
      <c r="B262" s="135"/>
      <c r="C262" s="136"/>
      <c r="D262" s="137"/>
      <c r="E262" s="241"/>
      <c r="F262" s="242"/>
      <c r="G262" s="139"/>
      <c r="H262" s="140"/>
      <c r="I262" s="140"/>
      <c r="J262" s="142"/>
      <c r="K262" s="125"/>
    </row>
    <row r="263" spans="1:11" s="24" customFormat="1" ht="12.75">
      <c r="A263" s="231"/>
      <c r="B263" s="240" t="s">
        <v>559</v>
      </c>
      <c r="C263" s="136"/>
      <c r="D263" s="244"/>
      <c r="E263" s="241"/>
      <c r="F263" s="242"/>
      <c r="G263" s="242"/>
      <c r="H263" s="140"/>
      <c r="I263" s="245"/>
      <c r="J263" s="142"/>
      <c r="K263" s="125"/>
    </row>
    <row r="264" spans="1:11" s="24" customFormat="1" ht="12.75">
      <c r="A264" s="306" t="s">
        <v>117</v>
      </c>
      <c r="B264" s="226" t="s">
        <v>108</v>
      </c>
      <c r="C264" s="300" t="s">
        <v>313</v>
      </c>
      <c r="D264" s="227" t="s">
        <v>1</v>
      </c>
      <c r="E264" s="307">
        <v>0.12</v>
      </c>
      <c r="F264" s="230">
        <v>20</v>
      </c>
      <c r="G264" s="230" t="s">
        <v>28</v>
      </c>
      <c r="H264" s="225">
        <v>54</v>
      </c>
      <c r="I264" s="225" t="s">
        <v>701</v>
      </c>
      <c r="J264" s="308"/>
      <c r="K264" s="223">
        <f t="shared" si="13"/>
        <v>0</v>
      </c>
    </row>
    <row r="265" spans="1:11" s="24" customFormat="1" ht="12.75">
      <c r="A265" s="306" t="s">
        <v>112</v>
      </c>
      <c r="B265" s="226" t="s">
        <v>130</v>
      </c>
      <c r="C265" s="300" t="s">
        <v>313</v>
      </c>
      <c r="D265" s="227" t="s">
        <v>1</v>
      </c>
      <c r="E265" s="307">
        <v>0.12</v>
      </c>
      <c r="F265" s="230">
        <v>20</v>
      </c>
      <c r="G265" s="230" t="s">
        <v>28</v>
      </c>
      <c r="H265" s="225">
        <v>54</v>
      </c>
      <c r="I265" s="225" t="s">
        <v>701</v>
      </c>
      <c r="J265" s="308"/>
      <c r="K265" s="223">
        <f t="shared" si="13"/>
        <v>0</v>
      </c>
    </row>
    <row r="266" spans="1:11" s="24" customFormat="1" ht="12.75">
      <c r="A266" s="306" t="s">
        <v>417</v>
      </c>
      <c r="B266" s="226" t="s">
        <v>416</v>
      </c>
      <c r="C266" s="300" t="s">
        <v>313</v>
      </c>
      <c r="D266" s="227" t="s">
        <v>1</v>
      </c>
      <c r="E266" s="307">
        <v>0.12</v>
      </c>
      <c r="F266" s="230">
        <v>20</v>
      </c>
      <c r="G266" s="230" t="s">
        <v>28</v>
      </c>
      <c r="H266" s="225">
        <v>54</v>
      </c>
      <c r="I266" s="225" t="s">
        <v>701</v>
      </c>
      <c r="J266" s="223"/>
      <c r="K266" s="223">
        <f t="shared" si="13"/>
        <v>0</v>
      </c>
    </row>
    <row r="267" spans="1:11" s="24" customFormat="1" ht="12.75">
      <c r="A267" s="306" t="s">
        <v>118</v>
      </c>
      <c r="B267" s="226" t="s">
        <v>109</v>
      </c>
      <c r="C267" s="300" t="s">
        <v>313</v>
      </c>
      <c r="D267" s="227" t="s">
        <v>1</v>
      </c>
      <c r="E267" s="307">
        <v>0.12</v>
      </c>
      <c r="F267" s="230">
        <v>20</v>
      </c>
      <c r="G267" s="230" t="s">
        <v>28</v>
      </c>
      <c r="H267" s="225">
        <v>54</v>
      </c>
      <c r="I267" s="225" t="s">
        <v>701</v>
      </c>
      <c r="J267" s="308"/>
      <c r="K267" s="223">
        <f t="shared" si="13"/>
        <v>0</v>
      </c>
    </row>
    <row r="268" spans="1:11" s="24" customFormat="1" ht="12.75">
      <c r="A268" s="306" t="s">
        <v>113</v>
      </c>
      <c r="B268" s="226" t="s">
        <v>110</v>
      </c>
      <c r="C268" s="300" t="s">
        <v>313</v>
      </c>
      <c r="D268" s="227" t="s">
        <v>1</v>
      </c>
      <c r="E268" s="307">
        <v>0.12</v>
      </c>
      <c r="F268" s="230">
        <v>20</v>
      </c>
      <c r="G268" s="230" t="s">
        <v>28</v>
      </c>
      <c r="H268" s="225">
        <v>54</v>
      </c>
      <c r="I268" s="225" t="s">
        <v>701</v>
      </c>
      <c r="J268" s="308"/>
      <c r="K268" s="223">
        <f t="shared" si="13"/>
        <v>0</v>
      </c>
    </row>
    <row r="269" spans="1:11" s="24" customFormat="1" ht="12.75">
      <c r="A269" s="306" t="s">
        <v>421</v>
      </c>
      <c r="B269" s="226" t="s">
        <v>420</v>
      </c>
      <c r="C269" s="300" t="s">
        <v>313</v>
      </c>
      <c r="D269" s="227" t="s">
        <v>1</v>
      </c>
      <c r="E269" s="307">
        <v>0.12</v>
      </c>
      <c r="F269" s="230">
        <v>20</v>
      </c>
      <c r="G269" s="230" t="s">
        <v>28</v>
      </c>
      <c r="H269" s="225">
        <v>54</v>
      </c>
      <c r="I269" s="225" t="s">
        <v>701</v>
      </c>
      <c r="J269" s="223"/>
      <c r="K269" s="223">
        <f t="shared" si="13"/>
        <v>0</v>
      </c>
    </row>
    <row r="270" spans="1:11" s="24" customFormat="1" ht="12.75">
      <c r="A270" s="306" t="s">
        <v>114</v>
      </c>
      <c r="B270" s="226" t="s">
        <v>116</v>
      </c>
      <c r="C270" s="300" t="s">
        <v>313</v>
      </c>
      <c r="D270" s="227" t="s">
        <v>1</v>
      </c>
      <c r="E270" s="307">
        <v>0.12</v>
      </c>
      <c r="F270" s="230">
        <v>20</v>
      </c>
      <c r="G270" s="230" t="s">
        <v>28</v>
      </c>
      <c r="H270" s="225">
        <v>54</v>
      </c>
      <c r="I270" s="225" t="s">
        <v>701</v>
      </c>
      <c r="J270" s="308"/>
      <c r="K270" s="223">
        <f t="shared" si="13"/>
        <v>0</v>
      </c>
    </row>
    <row r="271" spans="1:11" s="24" customFormat="1" ht="12.75">
      <c r="A271" s="306" t="s">
        <v>115</v>
      </c>
      <c r="B271" s="226" t="s">
        <v>111</v>
      </c>
      <c r="C271" s="300" t="s">
        <v>313</v>
      </c>
      <c r="D271" s="227" t="s">
        <v>1</v>
      </c>
      <c r="E271" s="307">
        <v>0.12</v>
      </c>
      <c r="F271" s="230">
        <v>20</v>
      </c>
      <c r="G271" s="230" t="s">
        <v>28</v>
      </c>
      <c r="H271" s="225">
        <v>54</v>
      </c>
      <c r="I271" s="225" t="s">
        <v>701</v>
      </c>
      <c r="J271" s="308"/>
      <c r="K271" s="223">
        <f t="shared" si="13"/>
        <v>0</v>
      </c>
    </row>
    <row r="272" spans="1:11" s="24" customFormat="1" ht="12.75">
      <c r="A272" s="306" t="s">
        <v>419</v>
      </c>
      <c r="B272" s="226" t="s">
        <v>418</v>
      </c>
      <c r="C272" s="300" t="s">
        <v>313</v>
      </c>
      <c r="D272" s="227" t="s">
        <v>1</v>
      </c>
      <c r="E272" s="307">
        <v>0.12</v>
      </c>
      <c r="F272" s="230">
        <v>20</v>
      </c>
      <c r="G272" s="230" t="s">
        <v>28</v>
      </c>
      <c r="H272" s="225">
        <v>54</v>
      </c>
      <c r="I272" s="225" t="s">
        <v>701</v>
      </c>
      <c r="J272" s="308"/>
      <c r="K272" s="223">
        <f aca="true" t="shared" si="14" ref="K272:K331">H272*J272</f>
        <v>0</v>
      </c>
    </row>
    <row r="273" spans="1:11" s="24" customFormat="1" ht="12.75">
      <c r="A273" s="81"/>
      <c r="B273" s="9"/>
      <c r="C273" s="10"/>
      <c r="D273" s="10"/>
      <c r="E273" s="38"/>
      <c r="F273" s="23"/>
      <c r="G273" s="23"/>
      <c r="H273" s="59"/>
      <c r="I273" s="59"/>
      <c r="J273" s="73"/>
      <c r="K273" s="72"/>
    </row>
    <row r="274" spans="1:11" s="24" customFormat="1" ht="12.75">
      <c r="A274" s="84"/>
      <c r="B274" s="68"/>
      <c r="C274" s="41"/>
      <c r="D274" s="47"/>
      <c r="E274" s="22"/>
      <c r="F274" s="48"/>
      <c r="G274" s="28"/>
      <c r="H274" s="22"/>
      <c r="I274" s="66"/>
      <c r="J274" s="73"/>
      <c r="K274" s="72"/>
    </row>
    <row r="275" spans="1:16" s="8" customFormat="1" ht="11.25" customHeight="1">
      <c r="A275" s="179"/>
      <c r="B275" s="198" t="s">
        <v>468</v>
      </c>
      <c r="C275" s="181"/>
      <c r="D275" s="181"/>
      <c r="E275" s="210"/>
      <c r="F275" s="211"/>
      <c r="G275" s="211"/>
      <c r="H275" s="249"/>
      <c r="I275" s="249"/>
      <c r="J275" s="133"/>
      <c r="K275" s="133"/>
      <c r="L275" s="24"/>
      <c r="M275" s="24"/>
      <c r="N275" s="24"/>
      <c r="O275" s="24"/>
      <c r="P275" s="24"/>
    </row>
    <row r="276" spans="1:16" s="13" customFormat="1" ht="15">
      <c r="A276" s="158" t="s">
        <v>197</v>
      </c>
      <c r="B276" s="188" t="s">
        <v>223</v>
      </c>
      <c r="C276" s="161" t="s">
        <v>198</v>
      </c>
      <c r="D276" s="161" t="s">
        <v>1</v>
      </c>
      <c r="E276" s="162">
        <v>0.066</v>
      </c>
      <c r="F276" s="164">
        <v>18</v>
      </c>
      <c r="G276" s="164" t="s">
        <v>46</v>
      </c>
      <c r="H276" s="167">
        <v>45</v>
      </c>
      <c r="I276" s="167" t="s">
        <v>235</v>
      </c>
      <c r="J276" s="215"/>
      <c r="K276" s="125">
        <f t="shared" si="14"/>
        <v>0</v>
      </c>
      <c r="L276" s="49"/>
      <c r="M276" s="49"/>
      <c r="N276" s="49"/>
      <c r="O276" s="49"/>
      <c r="P276" s="49"/>
    </row>
    <row r="277" spans="1:16" s="8" customFormat="1" ht="12">
      <c r="A277" s="84"/>
      <c r="B277" s="35"/>
      <c r="C277" s="41"/>
      <c r="D277" s="47"/>
      <c r="E277" s="22"/>
      <c r="F277" s="48"/>
      <c r="G277" s="28"/>
      <c r="H277" s="22"/>
      <c r="I277" s="66"/>
      <c r="J277" s="72"/>
      <c r="K277" s="72"/>
      <c r="L277" s="24"/>
      <c r="M277" s="24"/>
      <c r="N277" s="24"/>
      <c r="O277" s="24"/>
      <c r="P277" s="24"/>
    </row>
    <row r="278" spans="1:16" s="8" customFormat="1" ht="12.75">
      <c r="A278" s="86"/>
      <c r="B278" s="34"/>
      <c r="C278" s="77"/>
      <c r="D278" s="29"/>
      <c r="E278" s="30"/>
      <c r="F278" s="31"/>
      <c r="G278" s="31"/>
      <c r="H278" s="36"/>
      <c r="I278" s="36"/>
      <c r="J278" s="72"/>
      <c r="K278" s="72"/>
      <c r="L278" s="24"/>
      <c r="M278" s="24"/>
      <c r="N278" s="24"/>
      <c r="O278" s="24"/>
      <c r="P278" s="24"/>
    </row>
    <row r="279" spans="1:16" s="8" customFormat="1" ht="15.75">
      <c r="A279" s="110"/>
      <c r="B279" s="213" t="s">
        <v>183</v>
      </c>
      <c r="C279" s="112"/>
      <c r="D279" s="112"/>
      <c r="E279" s="113"/>
      <c r="F279" s="114"/>
      <c r="G279" s="114"/>
      <c r="H279" s="115"/>
      <c r="I279" s="115"/>
      <c r="J279" s="133"/>
      <c r="K279" s="133"/>
      <c r="L279" s="24"/>
      <c r="M279" s="24"/>
      <c r="N279" s="24"/>
      <c r="O279" s="24"/>
      <c r="P279" s="24"/>
    </row>
    <row r="280" spans="1:11" s="24" customFormat="1" ht="12.75" customHeight="1">
      <c r="A280" s="118" t="s">
        <v>75</v>
      </c>
      <c r="B280" s="152" t="s">
        <v>306</v>
      </c>
      <c r="C280" s="153" t="s">
        <v>184</v>
      </c>
      <c r="D280" s="153" t="s">
        <v>1</v>
      </c>
      <c r="E280" s="243">
        <v>0.25</v>
      </c>
      <c r="F280" s="169">
        <v>30</v>
      </c>
      <c r="G280" s="169" t="s">
        <v>303</v>
      </c>
      <c r="H280" s="140">
        <v>91</v>
      </c>
      <c r="I280" s="250" t="s">
        <v>543</v>
      </c>
      <c r="J280" s="151"/>
      <c r="K280" s="125">
        <f t="shared" si="14"/>
        <v>0</v>
      </c>
    </row>
    <row r="281" spans="1:11" s="24" customFormat="1" ht="12.75">
      <c r="A281" s="143" t="s">
        <v>304</v>
      </c>
      <c r="B281" s="168" t="s">
        <v>351</v>
      </c>
      <c r="C281" s="208" t="s">
        <v>302</v>
      </c>
      <c r="D281" s="208" t="s">
        <v>1</v>
      </c>
      <c r="E281" s="236">
        <v>0.8</v>
      </c>
      <c r="F281" s="154">
        <v>16</v>
      </c>
      <c r="G281" s="154" t="s">
        <v>51</v>
      </c>
      <c r="H281" s="140">
        <v>38</v>
      </c>
      <c r="I281" s="140" t="s">
        <v>201</v>
      </c>
      <c r="J281" s="151"/>
      <c r="K281" s="125">
        <f t="shared" si="14"/>
        <v>0</v>
      </c>
    </row>
    <row r="282" spans="1:16" s="8" customFormat="1" ht="25.5">
      <c r="A282" s="143" t="s">
        <v>305</v>
      </c>
      <c r="B282" s="144" t="s">
        <v>557</v>
      </c>
      <c r="C282" s="208" t="s">
        <v>302</v>
      </c>
      <c r="D282" s="208" t="s">
        <v>1</v>
      </c>
      <c r="E282" s="236">
        <v>0.5</v>
      </c>
      <c r="F282" s="154">
        <v>12</v>
      </c>
      <c r="G282" s="154" t="s">
        <v>51</v>
      </c>
      <c r="H282" s="140">
        <v>38</v>
      </c>
      <c r="I282" s="140" t="s">
        <v>201</v>
      </c>
      <c r="J282" s="151"/>
      <c r="K282" s="125">
        <f t="shared" si="14"/>
        <v>0</v>
      </c>
      <c r="L282" s="24"/>
      <c r="M282" s="24"/>
      <c r="N282" s="24"/>
      <c r="O282" s="24"/>
      <c r="P282" s="24"/>
    </row>
    <row r="283" spans="1:16" s="8" customFormat="1" ht="12.75">
      <c r="A283" s="143" t="s">
        <v>341</v>
      </c>
      <c r="B283" s="168" t="s">
        <v>386</v>
      </c>
      <c r="C283" s="208" t="s">
        <v>339</v>
      </c>
      <c r="D283" s="208" t="s">
        <v>239</v>
      </c>
      <c r="E283" s="236">
        <v>0.284</v>
      </c>
      <c r="F283" s="154">
        <v>12</v>
      </c>
      <c r="G283" s="154" t="s">
        <v>340</v>
      </c>
      <c r="H283" s="140">
        <v>108</v>
      </c>
      <c r="I283" s="140" t="s">
        <v>345</v>
      </c>
      <c r="J283" s="125"/>
      <c r="K283" s="125">
        <f t="shared" si="14"/>
        <v>0</v>
      </c>
      <c r="L283" s="24"/>
      <c r="M283" s="24"/>
      <c r="N283" s="24"/>
      <c r="O283" s="24"/>
      <c r="P283" s="24"/>
    </row>
    <row r="284" spans="1:16" s="8" customFormat="1" ht="12.75">
      <c r="A284" s="143" t="s">
        <v>342</v>
      </c>
      <c r="B284" s="168" t="s">
        <v>387</v>
      </c>
      <c r="C284" s="208" t="s">
        <v>339</v>
      </c>
      <c r="D284" s="208" t="s">
        <v>239</v>
      </c>
      <c r="E284" s="236">
        <v>0.284</v>
      </c>
      <c r="F284" s="154">
        <v>12</v>
      </c>
      <c r="G284" s="154" t="s">
        <v>340</v>
      </c>
      <c r="H284" s="140">
        <v>108</v>
      </c>
      <c r="I284" s="140" t="s">
        <v>345</v>
      </c>
      <c r="J284" s="125"/>
      <c r="K284" s="125">
        <f t="shared" si="14"/>
        <v>0</v>
      </c>
      <c r="L284" s="24"/>
      <c r="M284" s="24"/>
      <c r="N284" s="24"/>
      <c r="O284" s="24"/>
      <c r="P284" s="24"/>
    </row>
    <row r="285" spans="1:16" s="8" customFormat="1" ht="12.75">
      <c r="A285" s="143" t="s">
        <v>343</v>
      </c>
      <c r="B285" s="168" t="s">
        <v>388</v>
      </c>
      <c r="C285" s="208" t="s">
        <v>339</v>
      </c>
      <c r="D285" s="208" t="s">
        <v>239</v>
      </c>
      <c r="E285" s="236">
        <v>0.284</v>
      </c>
      <c r="F285" s="154">
        <v>12</v>
      </c>
      <c r="G285" s="154" t="s">
        <v>340</v>
      </c>
      <c r="H285" s="140">
        <v>93</v>
      </c>
      <c r="I285" s="140" t="s">
        <v>346</v>
      </c>
      <c r="J285" s="125"/>
      <c r="K285" s="125">
        <f t="shared" si="14"/>
        <v>0</v>
      </c>
      <c r="L285" s="24"/>
      <c r="M285" s="24"/>
      <c r="N285" s="24"/>
      <c r="O285" s="24"/>
      <c r="P285" s="24"/>
    </row>
    <row r="286" spans="1:16" s="8" customFormat="1" ht="12.75">
      <c r="A286" s="143" t="s">
        <v>344</v>
      </c>
      <c r="B286" s="168" t="s">
        <v>389</v>
      </c>
      <c r="C286" s="208" t="s">
        <v>339</v>
      </c>
      <c r="D286" s="208" t="s">
        <v>239</v>
      </c>
      <c r="E286" s="236">
        <v>0.284</v>
      </c>
      <c r="F286" s="154">
        <v>12</v>
      </c>
      <c r="G286" s="154" t="s">
        <v>340</v>
      </c>
      <c r="H286" s="140">
        <v>93</v>
      </c>
      <c r="I286" s="140" t="s">
        <v>346</v>
      </c>
      <c r="J286" s="151"/>
      <c r="K286" s="125">
        <f t="shared" si="14"/>
        <v>0</v>
      </c>
      <c r="L286" s="24"/>
      <c r="M286" s="24"/>
      <c r="N286" s="24"/>
      <c r="O286" s="24"/>
      <c r="P286" s="24"/>
    </row>
    <row r="287" spans="1:16" s="65" customFormat="1" ht="12.75">
      <c r="A287" s="143"/>
      <c r="B287" s="168"/>
      <c r="C287" s="208"/>
      <c r="D287" s="208"/>
      <c r="E287" s="236"/>
      <c r="F287" s="154"/>
      <c r="G287" s="154"/>
      <c r="H287" s="140"/>
      <c r="I287" s="140"/>
      <c r="J287" s="151"/>
      <c r="K287" s="125"/>
      <c r="L287" s="24"/>
      <c r="M287" s="24"/>
      <c r="N287" s="24"/>
      <c r="O287" s="24"/>
      <c r="P287" s="24"/>
    </row>
    <row r="288" spans="1:16" s="8" customFormat="1" ht="12.75">
      <c r="A288" s="143" t="s">
        <v>122</v>
      </c>
      <c r="B288" s="135" t="s">
        <v>136</v>
      </c>
      <c r="C288" s="208" t="s">
        <v>248</v>
      </c>
      <c r="D288" s="143" t="s">
        <v>123</v>
      </c>
      <c r="E288" s="251" t="s">
        <v>124</v>
      </c>
      <c r="F288" s="154">
        <v>12</v>
      </c>
      <c r="G288" s="154" t="s">
        <v>12</v>
      </c>
      <c r="H288" s="150">
        <v>215</v>
      </c>
      <c r="I288" s="150" t="s">
        <v>350</v>
      </c>
      <c r="J288" s="125"/>
      <c r="K288" s="125">
        <f t="shared" si="14"/>
        <v>0</v>
      </c>
      <c r="L288" s="24"/>
      <c r="M288" s="24"/>
      <c r="N288" s="24"/>
      <c r="O288" s="24"/>
      <c r="P288" s="24"/>
    </row>
    <row r="289" spans="1:11" s="24" customFormat="1" ht="12.75">
      <c r="A289" s="143" t="s">
        <v>121</v>
      </c>
      <c r="B289" s="135" t="s">
        <v>137</v>
      </c>
      <c r="C289" s="208" t="s">
        <v>248</v>
      </c>
      <c r="D289" s="143" t="s">
        <v>123</v>
      </c>
      <c r="E289" s="251" t="s">
        <v>11</v>
      </c>
      <c r="F289" s="154">
        <v>20</v>
      </c>
      <c r="G289" s="154" t="s">
        <v>12</v>
      </c>
      <c r="H289" s="150">
        <v>143</v>
      </c>
      <c r="I289" s="150" t="s">
        <v>349</v>
      </c>
      <c r="J289" s="141"/>
      <c r="K289" s="125">
        <f t="shared" si="14"/>
        <v>0</v>
      </c>
    </row>
    <row r="290" spans="1:11" s="24" customFormat="1" ht="12.75">
      <c r="A290" s="63"/>
      <c r="B290" s="35"/>
      <c r="C290" s="27"/>
      <c r="D290" s="63"/>
      <c r="E290" s="52"/>
      <c r="F290" s="28"/>
      <c r="G290" s="28"/>
      <c r="H290" s="62"/>
      <c r="I290" s="62"/>
      <c r="J290" s="73"/>
      <c r="K290" s="72"/>
    </row>
    <row r="291" spans="1:11" s="24" customFormat="1" ht="12.75">
      <c r="A291" s="81"/>
      <c r="B291" s="44"/>
      <c r="C291" s="41"/>
      <c r="D291" s="41"/>
      <c r="E291" s="42"/>
      <c r="F291" s="43"/>
      <c r="G291" s="18"/>
      <c r="H291" s="59"/>
      <c r="I291" s="62"/>
      <c r="J291" s="72"/>
      <c r="K291" s="72"/>
    </row>
    <row r="292" spans="1:11" s="24" customFormat="1" ht="15.75">
      <c r="A292" s="110"/>
      <c r="B292" s="213" t="s">
        <v>571</v>
      </c>
      <c r="C292" s="112"/>
      <c r="D292" s="112"/>
      <c r="E292" s="113"/>
      <c r="F292" s="114"/>
      <c r="G292" s="114"/>
      <c r="H292" s="115"/>
      <c r="I292" s="115"/>
      <c r="J292" s="133"/>
      <c r="K292" s="133"/>
    </row>
    <row r="293" spans="1:11" s="24" customFormat="1" ht="12.75">
      <c r="A293" s="231"/>
      <c r="B293" s="200" t="s">
        <v>427</v>
      </c>
      <c r="C293" s="208" t="s">
        <v>153</v>
      </c>
      <c r="D293" s="153"/>
      <c r="E293" s="243"/>
      <c r="F293" s="169"/>
      <c r="G293" s="169"/>
      <c r="H293" s="150"/>
      <c r="I293" s="124"/>
      <c r="J293" s="125"/>
      <c r="K293" s="125"/>
    </row>
    <row r="294" spans="1:11" s="24" customFormat="1" ht="12.75">
      <c r="A294" s="143" t="s">
        <v>80</v>
      </c>
      <c r="B294" s="168" t="s">
        <v>81</v>
      </c>
      <c r="C294" s="208" t="s">
        <v>153</v>
      </c>
      <c r="D294" s="208" t="s">
        <v>82</v>
      </c>
      <c r="E294" s="209">
        <v>0.02</v>
      </c>
      <c r="F294" s="154">
        <v>44</v>
      </c>
      <c r="G294" s="154" t="s">
        <v>12</v>
      </c>
      <c r="H294" s="150">
        <v>35.6</v>
      </c>
      <c r="I294" s="150" t="s">
        <v>348</v>
      </c>
      <c r="J294" s="151"/>
      <c r="K294" s="151">
        <f t="shared" si="14"/>
        <v>0</v>
      </c>
    </row>
    <row r="295" spans="1:11" s="24" customFormat="1" ht="12.75">
      <c r="A295" s="143" t="s">
        <v>83</v>
      </c>
      <c r="B295" s="168" t="s">
        <v>84</v>
      </c>
      <c r="C295" s="208" t="s">
        <v>153</v>
      </c>
      <c r="D295" s="208" t="s">
        <v>82</v>
      </c>
      <c r="E295" s="209">
        <v>0.02</v>
      </c>
      <c r="F295" s="154">
        <v>44</v>
      </c>
      <c r="G295" s="154" t="s">
        <v>12</v>
      </c>
      <c r="H295" s="150">
        <v>38.3</v>
      </c>
      <c r="I295" s="150" t="s">
        <v>347</v>
      </c>
      <c r="J295" s="151"/>
      <c r="K295" s="151">
        <f t="shared" si="14"/>
        <v>0</v>
      </c>
    </row>
    <row r="296" spans="1:11" s="24" customFormat="1" ht="12.75">
      <c r="A296" s="143" t="s">
        <v>195</v>
      </c>
      <c r="B296" s="168" t="s">
        <v>226</v>
      </c>
      <c r="C296" s="208" t="s">
        <v>153</v>
      </c>
      <c r="D296" s="208" t="s">
        <v>82</v>
      </c>
      <c r="E296" s="209">
        <v>0.02</v>
      </c>
      <c r="F296" s="154">
        <v>44</v>
      </c>
      <c r="G296" s="154" t="s">
        <v>12</v>
      </c>
      <c r="H296" s="150">
        <v>41</v>
      </c>
      <c r="I296" s="150" t="s">
        <v>470</v>
      </c>
      <c r="J296" s="151"/>
      <c r="K296" s="151">
        <f t="shared" si="14"/>
        <v>0</v>
      </c>
    </row>
    <row r="297" spans="1:11" s="24" customFormat="1" ht="12.75">
      <c r="A297" s="143" t="s">
        <v>252</v>
      </c>
      <c r="B297" s="168" t="s">
        <v>307</v>
      </c>
      <c r="C297" s="208" t="s">
        <v>153</v>
      </c>
      <c r="D297" s="208" t="s">
        <v>82</v>
      </c>
      <c r="E297" s="209">
        <v>0.02</v>
      </c>
      <c r="F297" s="154">
        <v>44</v>
      </c>
      <c r="G297" s="154" t="s">
        <v>12</v>
      </c>
      <c r="H297" s="150">
        <v>35.6</v>
      </c>
      <c r="I297" s="150" t="s">
        <v>348</v>
      </c>
      <c r="J297" s="151"/>
      <c r="K297" s="151">
        <f t="shared" si="14"/>
        <v>0</v>
      </c>
    </row>
    <row r="298" spans="1:11" s="24" customFormat="1" ht="12.75">
      <c r="A298" s="143" t="s">
        <v>89</v>
      </c>
      <c r="B298" s="168" t="s">
        <v>90</v>
      </c>
      <c r="C298" s="208" t="s">
        <v>153</v>
      </c>
      <c r="D298" s="208" t="s">
        <v>82</v>
      </c>
      <c r="E298" s="209">
        <v>0.02</v>
      </c>
      <c r="F298" s="154">
        <v>44</v>
      </c>
      <c r="G298" s="154" t="s">
        <v>12</v>
      </c>
      <c r="H298" s="150">
        <v>35.6</v>
      </c>
      <c r="I298" s="150" t="s">
        <v>348</v>
      </c>
      <c r="J298" s="151"/>
      <c r="K298" s="151">
        <f t="shared" si="14"/>
        <v>0</v>
      </c>
    </row>
    <row r="299" spans="1:11" s="24" customFormat="1" ht="12.75">
      <c r="A299" s="143" t="s">
        <v>126</v>
      </c>
      <c r="B299" s="168" t="s">
        <v>138</v>
      </c>
      <c r="C299" s="208" t="s">
        <v>153</v>
      </c>
      <c r="D299" s="208" t="s">
        <v>82</v>
      </c>
      <c r="E299" s="209">
        <v>0.02</v>
      </c>
      <c r="F299" s="154">
        <v>44</v>
      </c>
      <c r="G299" s="154" t="s">
        <v>12</v>
      </c>
      <c r="H299" s="150">
        <v>35.6</v>
      </c>
      <c r="I299" s="150" t="s">
        <v>348</v>
      </c>
      <c r="J299" s="151"/>
      <c r="K299" s="151">
        <f t="shared" si="14"/>
        <v>0</v>
      </c>
    </row>
    <row r="300" spans="1:11" s="24" customFormat="1" ht="12.75">
      <c r="A300" s="143" t="s">
        <v>87</v>
      </c>
      <c r="B300" s="168" t="s">
        <v>88</v>
      </c>
      <c r="C300" s="208" t="s">
        <v>153</v>
      </c>
      <c r="D300" s="208" t="s">
        <v>82</v>
      </c>
      <c r="E300" s="209">
        <v>0.02</v>
      </c>
      <c r="F300" s="154">
        <v>44</v>
      </c>
      <c r="G300" s="154" t="s">
        <v>12</v>
      </c>
      <c r="H300" s="150">
        <v>38.3</v>
      </c>
      <c r="I300" s="150" t="s">
        <v>347</v>
      </c>
      <c r="J300" s="151"/>
      <c r="K300" s="151">
        <f t="shared" si="14"/>
        <v>0</v>
      </c>
    </row>
    <row r="301" spans="1:11" s="24" customFormat="1" ht="12.75">
      <c r="A301" s="143" t="s">
        <v>127</v>
      </c>
      <c r="B301" s="168" t="s">
        <v>139</v>
      </c>
      <c r="C301" s="208" t="s">
        <v>153</v>
      </c>
      <c r="D301" s="208" t="s">
        <v>82</v>
      </c>
      <c r="E301" s="209">
        <v>0.02</v>
      </c>
      <c r="F301" s="154">
        <v>44</v>
      </c>
      <c r="G301" s="154" t="s">
        <v>12</v>
      </c>
      <c r="H301" s="150">
        <v>35.6</v>
      </c>
      <c r="I301" s="150" t="s">
        <v>348</v>
      </c>
      <c r="J301" s="151"/>
      <c r="K301" s="151">
        <f t="shared" si="14"/>
        <v>0</v>
      </c>
    </row>
    <row r="302" spans="1:11" s="24" customFormat="1" ht="12.75">
      <c r="A302" s="143" t="s">
        <v>395</v>
      </c>
      <c r="B302" s="168" t="s">
        <v>409</v>
      </c>
      <c r="C302" s="208" t="s">
        <v>153</v>
      </c>
      <c r="D302" s="208" t="s">
        <v>82</v>
      </c>
      <c r="E302" s="209">
        <v>0.02</v>
      </c>
      <c r="F302" s="154">
        <v>44</v>
      </c>
      <c r="G302" s="154" t="s">
        <v>12</v>
      </c>
      <c r="H302" s="150">
        <v>35.6</v>
      </c>
      <c r="I302" s="150" t="s">
        <v>348</v>
      </c>
      <c r="J302" s="151"/>
      <c r="K302" s="151">
        <f t="shared" si="14"/>
        <v>0</v>
      </c>
    </row>
    <row r="303" spans="1:11" s="24" customFormat="1" ht="12.75">
      <c r="A303" s="231"/>
      <c r="B303" s="152"/>
      <c r="C303" s="153"/>
      <c r="D303" s="153"/>
      <c r="E303" s="243"/>
      <c r="F303" s="169"/>
      <c r="G303" s="169"/>
      <c r="H303" s="124"/>
      <c r="I303" s="124"/>
      <c r="J303" s="125"/>
      <c r="K303" s="125"/>
    </row>
    <row r="304" spans="1:11" s="24" customFormat="1" ht="12.75">
      <c r="A304" s="231"/>
      <c r="B304" s="240" t="s">
        <v>585</v>
      </c>
      <c r="C304" s="252" t="s">
        <v>185</v>
      </c>
      <c r="D304" s="244"/>
      <c r="E304" s="241"/>
      <c r="F304" s="242"/>
      <c r="G304" s="242"/>
      <c r="H304" s="140"/>
      <c r="I304" s="245"/>
      <c r="J304" s="125"/>
      <c r="K304" s="125"/>
    </row>
    <row r="305" spans="1:11" s="24" customFormat="1" ht="12.75">
      <c r="A305" s="134" t="s">
        <v>78</v>
      </c>
      <c r="B305" s="135" t="s">
        <v>588</v>
      </c>
      <c r="C305" s="252" t="s">
        <v>185</v>
      </c>
      <c r="D305" s="244" t="s">
        <v>1</v>
      </c>
      <c r="E305" s="241">
        <v>0.045</v>
      </c>
      <c r="F305" s="242">
        <v>20</v>
      </c>
      <c r="G305" s="242" t="s">
        <v>104</v>
      </c>
      <c r="H305" s="140">
        <v>65</v>
      </c>
      <c r="I305" s="140" t="s">
        <v>504</v>
      </c>
      <c r="J305" s="125"/>
      <c r="K305" s="125">
        <f t="shared" si="14"/>
        <v>0</v>
      </c>
    </row>
    <row r="306" spans="1:11" s="24" customFormat="1" ht="12.75">
      <c r="A306" s="134" t="s">
        <v>105</v>
      </c>
      <c r="B306" s="135" t="s">
        <v>589</v>
      </c>
      <c r="C306" s="136" t="s">
        <v>185</v>
      </c>
      <c r="D306" s="137" t="s">
        <v>1</v>
      </c>
      <c r="E306" s="138">
        <v>0.045</v>
      </c>
      <c r="F306" s="139">
        <v>20</v>
      </c>
      <c r="G306" s="242" t="s">
        <v>104</v>
      </c>
      <c r="H306" s="140">
        <v>65</v>
      </c>
      <c r="I306" s="140" t="s">
        <v>504</v>
      </c>
      <c r="J306" s="125"/>
      <c r="K306" s="125">
        <f t="shared" si="14"/>
        <v>0</v>
      </c>
    </row>
    <row r="307" spans="1:11" s="24" customFormat="1" ht="12.75">
      <c r="A307" s="239" t="s">
        <v>38</v>
      </c>
      <c r="B307" s="135" t="s">
        <v>590</v>
      </c>
      <c r="C307" s="252" t="s">
        <v>185</v>
      </c>
      <c r="D307" s="244" t="s">
        <v>1</v>
      </c>
      <c r="E307" s="241">
        <v>0.045</v>
      </c>
      <c r="F307" s="242">
        <v>20</v>
      </c>
      <c r="G307" s="242" t="s">
        <v>104</v>
      </c>
      <c r="H307" s="140">
        <v>65</v>
      </c>
      <c r="I307" s="140" t="s">
        <v>504</v>
      </c>
      <c r="J307" s="125"/>
      <c r="K307" s="125">
        <f t="shared" si="14"/>
        <v>0</v>
      </c>
    </row>
    <row r="308" spans="1:11" s="24" customFormat="1" ht="12.75">
      <c r="A308" s="239" t="s">
        <v>39</v>
      </c>
      <c r="B308" s="253" t="s">
        <v>591</v>
      </c>
      <c r="C308" s="254" t="s">
        <v>185</v>
      </c>
      <c r="D308" s="244" t="s">
        <v>1</v>
      </c>
      <c r="E308" s="241">
        <v>0.045</v>
      </c>
      <c r="F308" s="242">
        <v>20</v>
      </c>
      <c r="G308" s="242" t="s">
        <v>104</v>
      </c>
      <c r="H308" s="140">
        <v>65</v>
      </c>
      <c r="I308" s="140" t="s">
        <v>504</v>
      </c>
      <c r="J308" s="125"/>
      <c r="K308" s="125">
        <f t="shared" si="14"/>
        <v>0</v>
      </c>
    </row>
    <row r="309" spans="1:11" s="24" customFormat="1" ht="12.75">
      <c r="A309" s="239" t="s">
        <v>102</v>
      </c>
      <c r="B309" s="135" t="s">
        <v>587</v>
      </c>
      <c r="C309" s="252" t="s">
        <v>185</v>
      </c>
      <c r="D309" s="244" t="s">
        <v>1</v>
      </c>
      <c r="E309" s="241">
        <v>0.045</v>
      </c>
      <c r="F309" s="242">
        <v>20</v>
      </c>
      <c r="G309" s="242" t="s">
        <v>104</v>
      </c>
      <c r="H309" s="140">
        <v>65</v>
      </c>
      <c r="I309" s="140" t="s">
        <v>504</v>
      </c>
      <c r="J309" s="125"/>
      <c r="K309" s="125">
        <f t="shared" si="14"/>
        <v>0</v>
      </c>
    </row>
    <row r="310" spans="1:11" s="24" customFormat="1" ht="12.75">
      <c r="A310" s="134" t="s">
        <v>150</v>
      </c>
      <c r="B310" s="135" t="s">
        <v>592</v>
      </c>
      <c r="C310" s="136" t="s">
        <v>185</v>
      </c>
      <c r="D310" s="137" t="s">
        <v>1</v>
      </c>
      <c r="E310" s="138">
        <v>0.045</v>
      </c>
      <c r="F310" s="139">
        <v>20</v>
      </c>
      <c r="G310" s="242" t="s">
        <v>104</v>
      </c>
      <c r="H310" s="140">
        <v>65</v>
      </c>
      <c r="I310" s="140" t="s">
        <v>504</v>
      </c>
      <c r="J310" s="125"/>
      <c r="K310" s="125">
        <f t="shared" si="14"/>
        <v>0</v>
      </c>
    </row>
    <row r="311" spans="1:11" s="24" customFormat="1" ht="12.75">
      <c r="A311" s="134" t="s">
        <v>106</v>
      </c>
      <c r="B311" s="135" t="s">
        <v>586</v>
      </c>
      <c r="C311" s="136" t="s">
        <v>185</v>
      </c>
      <c r="D311" s="137" t="s">
        <v>1</v>
      </c>
      <c r="E311" s="138">
        <v>0.045</v>
      </c>
      <c r="F311" s="139">
        <v>20</v>
      </c>
      <c r="G311" s="242" t="s">
        <v>104</v>
      </c>
      <c r="H311" s="140">
        <v>65</v>
      </c>
      <c r="I311" s="140" t="s">
        <v>504</v>
      </c>
      <c r="J311" s="125"/>
      <c r="K311" s="125">
        <f t="shared" si="14"/>
        <v>0</v>
      </c>
    </row>
    <row r="312" spans="1:11" s="24" customFormat="1" ht="12.75">
      <c r="A312" s="134" t="s">
        <v>101</v>
      </c>
      <c r="B312" s="135" t="s">
        <v>593</v>
      </c>
      <c r="C312" s="136" t="s">
        <v>185</v>
      </c>
      <c r="D312" s="137" t="s">
        <v>1</v>
      </c>
      <c r="E312" s="138">
        <v>0.045</v>
      </c>
      <c r="F312" s="139">
        <v>20</v>
      </c>
      <c r="G312" s="242" t="s">
        <v>104</v>
      </c>
      <c r="H312" s="140">
        <v>65</v>
      </c>
      <c r="I312" s="140" t="s">
        <v>504</v>
      </c>
      <c r="J312" s="141"/>
      <c r="K312" s="125">
        <f t="shared" si="14"/>
        <v>0</v>
      </c>
    </row>
    <row r="313" spans="1:11" s="24" customFormat="1" ht="12.75">
      <c r="A313" s="239" t="s">
        <v>40</v>
      </c>
      <c r="B313" s="135" t="s">
        <v>594</v>
      </c>
      <c r="C313" s="252" t="s">
        <v>185</v>
      </c>
      <c r="D313" s="244" t="s">
        <v>1</v>
      </c>
      <c r="E313" s="241">
        <v>0.045</v>
      </c>
      <c r="F313" s="242">
        <v>20</v>
      </c>
      <c r="G313" s="242" t="s">
        <v>104</v>
      </c>
      <c r="H313" s="140">
        <v>65</v>
      </c>
      <c r="I313" s="140" t="s">
        <v>504</v>
      </c>
      <c r="J313" s="141"/>
      <c r="K313" s="125">
        <f t="shared" si="14"/>
        <v>0</v>
      </c>
    </row>
    <row r="314" spans="1:11" s="24" customFormat="1" ht="12.75">
      <c r="A314" s="134" t="s">
        <v>107</v>
      </c>
      <c r="B314" s="135" t="s">
        <v>595</v>
      </c>
      <c r="C314" s="136" t="s">
        <v>185</v>
      </c>
      <c r="D314" s="137" t="s">
        <v>1</v>
      </c>
      <c r="E314" s="138">
        <v>0.045</v>
      </c>
      <c r="F314" s="139">
        <v>20</v>
      </c>
      <c r="G314" s="242" t="s">
        <v>104</v>
      </c>
      <c r="H314" s="140">
        <v>65</v>
      </c>
      <c r="I314" s="140" t="s">
        <v>504</v>
      </c>
      <c r="J314" s="151"/>
      <c r="K314" s="125">
        <f t="shared" si="14"/>
        <v>0</v>
      </c>
    </row>
    <row r="315" spans="1:11" s="24" customFormat="1" ht="12.75">
      <c r="A315" s="239" t="s">
        <v>41</v>
      </c>
      <c r="B315" s="135" t="s">
        <v>596</v>
      </c>
      <c r="C315" s="252" t="s">
        <v>185</v>
      </c>
      <c r="D315" s="244" t="s">
        <v>1</v>
      </c>
      <c r="E315" s="241">
        <v>0.045</v>
      </c>
      <c r="F315" s="242">
        <v>20</v>
      </c>
      <c r="G315" s="242" t="s">
        <v>104</v>
      </c>
      <c r="H315" s="140">
        <v>65</v>
      </c>
      <c r="I315" s="140" t="s">
        <v>504</v>
      </c>
      <c r="J315" s="151"/>
      <c r="K315" s="125">
        <f t="shared" si="14"/>
        <v>0</v>
      </c>
    </row>
    <row r="316" spans="1:11" s="24" customFormat="1" ht="12.75">
      <c r="A316" s="239"/>
      <c r="B316" s="255"/>
      <c r="C316" s="252"/>
      <c r="D316" s="244"/>
      <c r="E316" s="241"/>
      <c r="F316" s="242"/>
      <c r="G316" s="242"/>
      <c r="H316" s="140"/>
      <c r="I316" s="140"/>
      <c r="J316" s="151"/>
      <c r="K316" s="125"/>
    </row>
    <row r="317" spans="1:11" s="24" customFormat="1" ht="12.75">
      <c r="A317" s="239"/>
      <c r="B317" s="256" t="s">
        <v>604</v>
      </c>
      <c r="C317" s="252" t="s">
        <v>573</v>
      </c>
      <c r="D317" s="244"/>
      <c r="E317" s="241"/>
      <c r="F317" s="242"/>
      <c r="G317" s="242"/>
      <c r="H317" s="140"/>
      <c r="I317" s="140"/>
      <c r="J317" s="151"/>
      <c r="K317" s="125"/>
    </row>
    <row r="318" spans="1:11" s="24" customFormat="1" ht="12.75">
      <c r="A318" s="134" t="s">
        <v>424</v>
      </c>
      <c r="B318" s="135" t="s">
        <v>581</v>
      </c>
      <c r="C318" s="252" t="s">
        <v>573</v>
      </c>
      <c r="D318" s="137" t="s">
        <v>1</v>
      </c>
      <c r="E318" s="138">
        <v>0.03</v>
      </c>
      <c r="F318" s="139">
        <v>30</v>
      </c>
      <c r="G318" s="139" t="s">
        <v>28</v>
      </c>
      <c r="H318" s="140">
        <v>39.4</v>
      </c>
      <c r="I318" s="140" t="s">
        <v>412</v>
      </c>
      <c r="J318" s="151"/>
      <c r="K318" s="151">
        <f t="shared" si="14"/>
        <v>0</v>
      </c>
    </row>
    <row r="319" spans="1:11" s="24" customFormat="1" ht="12.75">
      <c r="A319" s="134" t="s">
        <v>423</v>
      </c>
      <c r="B319" s="135" t="s">
        <v>582</v>
      </c>
      <c r="C319" s="252" t="s">
        <v>573</v>
      </c>
      <c r="D319" s="137" t="s">
        <v>1</v>
      </c>
      <c r="E319" s="138">
        <v>0.03</v>
      </c>
      <c r="F319" s="139">
        <v>30</v>
      </c>
      <c r="G319" s="139" t="s">
        <v>28</v>
      </c>
      <c r="H319" s="140">
        <v>39.4</v>
      </c>
      <c r="I319" s="140" t="s">
        <v>412</v>
      </c>
      <c r="J319" s="151"/>
      <c r="K319" s="151">
        <f t="shared" si="14"/>
        <v>0</v>
      </c>
    </row>
    <row r="320" spans="1:11" s="24" customFormat="1" ht="12.75">
      <c r="A320" s="134" t="s">
        <v>425</v>
      </c>
      <c r="B320" s="135" t="s">
        <v>583</v>
      </c>
      <c r="C320" s="252" t="s">
        <v>573</v>
      </c>
      <c r="D320" s="137" t="s">
        <v>1</v>
      </c>
      <c r="E320" s="138">
        <v>0.03</v>
      </c>
      <c r="F320" s="139">
        <v>30</v>
      </c>
      <c r="G320" s="139" t="s">
        <v>28</v>
      </c>
      <c r="H320" s="140">
        <v>39.4</v>
      </c>
      <c r="I320" s="140" t="s">
        <v>412</v>
      </c>
      <c r="J320" s="151"/>
      <c r="K320" s="151">
        <f t="shared" si="14"/>
        <v>0</v>
      </c>
    </row>
    <row r="321" spans="1:11" s="24" customFormat="1" ht="12.75">
      <c r="A321" s="134" t="s">
        <v>426</v>
      </c>
      <c r="B321" s="135" t="s">
        <v>584</v>
      </c>
      <c r="C321" s="252" t="s">
        <v>573</v>
      </c>
      <c r="D321" s="137" t="s">
        <v>1</v>
      </c>
      <c r="E321" s="138">
        <v>0.03</v>
      </c>
      <c r="F321" s="139">
        <v>30</v>
      </c>
      <c r="G321" s="139" t="s">
        <v>28</v>
      </c>
      <c r="H321" s="140">
        <v>39.4</v>
      </c>
      <c r="I321" s="140" t="s">
        <v>412</v>
      </c>
      <c r="J321" s="151"/>
      <c r="K321" s="151">
        <f t="shared" si="14"/>
        <v>0</v>
      </c>
    </row>
    <row r="322" spans="1:11" s="24" customFormat="1" ht="12.75">
      <c r="A322" s="134"/>
      <c r="B322" s="135"/>
      <c r="C322" s="136"/>
      <c r="D322" s="137"/>
      <c r="E322" s="138"/>
      <c r="F322" s="139"/>
      <c r="G322" s="139"/>
      <c r="H322" s="140"/>
      <c r="I322" s="140"/>
      <c r="J322" s="151"/>
      <c r="K322" s="151"/>
    </row>
    <row r="323" spans="1:11" s="24" customFormat="1" ht="12.75">
      <c r="A323" s="134"/>
      <c r="B323" s="257" t="s">
        <v>580</v>
      </c>
      <c r="C323" s="136" t="s">
        <v>574</v>
      </c>
      <c r="D323" s="137"/>
      <c r="E323" s="138"/>
      <c r="F323" s="139"/>
      <c r="G323" s="139"/>
      <c r="H323" s="140"/>
      <c r="I323" s="140"/>
      <c r="J323" s="151"/>
      <c r="K323" s="151"/>
    </row>
    <row r="324" spans="1:11" s="24" customFormat="1" ht="12.75">
      <c r="A324" s="134" t="s">
        <v>633</v>
      </c>
      <c r="B324" s="135" t="s">
        <v>578</v>
      </c>
      <c r="C324" s="136" t="s">
        <v>574</v>
      </c>
      <c r="D324" s="137" t="s">
        <v>1</v>
      </c>
      <c r="E324" s="138">
        <v>0.12</v>
      </c>
      <c r="F324" s="139">
        <v>12</v>
      </c>
      <c r="G324" s="139" t="s">
        <v>28</v>
      </c>
      <c r="H324" s="140">
        <v>197</v>
      </c>
      <c r="I324" s="140" t="s">
        <v>606</v>
      </c>
      <c r="J324" s="151"/>
      <c r="K324" s="151">
        <f t="shared" si="14"/>
        <v>0</v>
      </c>
    </row>
    <row r="325" spans="1:11" s="24" customFormat="1" ht="12.75">
      <c r="A325" s="134" t="s">
        <v>634</v>
      </c>
      <c r="B325" s="135" t="s">
        <v>579</v>
      </c>
      <c r="C325" s="136" t="s">
        <v>574</v>
      </c>
      <c r="D325" s="137" t="s">
        <v>1</v>
      </c>
      <c r="E325" s="138">
        <v>0.12</v>
      </c>
      <c r="F325" s="139">
        <v>12</v>
      </c>
      <c r="G325" s="139" t="s">
        <v>28</v>
      </c>
      <c r="H325" s="140">
        <v>197</v>
      </c>
      <c r="I325" s="140" t="s">
        <v>606</v>
      </c>
      <c r="J325" s="151"/>
      <c r="K325" s="151">
        <f t="shared" si="14"/>
        <v>0</v>
      </c>
    </row>
    <row r="326" spans="1:11" s="24" customFormat="1" ht="12.75">
      <c r="A326" s="134"/>
      <c r="B326" s="135"/>
      <c r="C326" s="136"/>
      <c r="D326" s="137"/>
      <c r="E326" s="138"/>
      <c r="F326" s="139"/>
      <c r="G326" s="139"/>
      <c r="H326" s="140"/>
      <c r="I326" s="140"/>
      <c r="J326" s="151"/>
      <c r="K326" s="151"/>
    </row>
    <row r="327" spans="1:11" s="24" customFormat="1" ht="12.75">
      <c r="A327" s="134"/>
      <c r="B327" s="258" t="s">
        <v>603</v>
      </c>
      <c r="C327" s="136" t="s">
        <v>352</v>
      </c>
      <c r="D327" s="137"/>
      <c r="E327" s="138"/>
      <c r="F327" s="139"/>
      <c r="G327" s="139"/>
      <c r="H327" s="140"/>
      <c r="I327" s="140"/>
      <c r="J327" s="151"/>
      <c r="K327" s="151"/>
    </row>
    <row r="328" spans="1:11" s="24" customFormat="1" ht="12.75">
      <c r="A328" s="134" t="s">
        <v>359</v>
      </c>
      <c r="B328" s="135" t="s">
        <v>356</v>
      </c>
      <c r="C328" s="136" t="s">
        <v>352</v>
      </c>
      <c r="D328" s="137" t="s">
        <v>1</v>
      </c>
      <c r="E328" s="138">
        <v>0.025</v>
      </c>
      <c r="F328" s="139">
        <v>30</v>
      </c>
      <c r="G328" s="139" t="s">
        <v>28</v>
      </c>
      <c r="H328" s="140">
        <v>37</v>
      </c>
      <c r="I328" s="140" t="s">
        <v>353</v>
      </c>
      <c r="J328" s="151"/>
      <c r="K328" s="151">
        <f t="shared" si="14"/>
        <v>0</v>
      </c>
    </row>
    <row r="329" spans="1:11" s="24" customFormat="1" ht="12.75">
      <c r="A329" s="134" t="s">
        <v>361</v>
      </c>
      <c r="B329" s="135" t="s">
        <v>355</v>
      </c>
      <c r="C329" s="136" t="s">
        <v>352</v>
      </c>
      <c r="D329" s="137" t="s">
        <v>1</v>
      </c>
      <c r="E329" s="138">
        <v>0.025</v>
      </c>
      <c r="F329" s="139">
        <v>30</v>
      </c>
      <c r="G329" s="139" t="s">
        <v>28</v>
      </c>
      <c r="H329" s="140">
        <v>37</v>
      </c>
      <c r="I329" s="140" t="s">
        <v>353</v>
      </c>
      <c r="J329" s="151"/>
      <c r="K329" s="151">
        <f t="shared" si="14"/>
        <v>0</v>
      </c>
    </row>
    <row r="330" spans="1:11" s="24" customFormat="1" ht="12.75">
      <c r="A330" s="134" t="s">
        <v>354</v>
      </c>
      <c r="B330" s="135" t="s">
        <v>357</v>
      </c>
      <c r="C330" s="136" t="s">
        <v>352</v>
      </c>
      <c r="D330" s="137" t="s">
        <v>1</v>
      </c>
      <c r="E330" s="138">
        <v>0.025</v>
      </c>
      <c r="F330" s="139">
        <v>30</v>
      </c>
      <c r="G330" s="139" t="s">
        <v>28</v>
      </c>
      <c r="H330" s="140">
        <v>37</v>
      </c>
      <c r="I330" s="140" t="s">
        <v>353</v>
      </c>
      <c r="J330" s="151"/>
      <c r="K330" s="151">
        <f t="shared" si="14"/>
        <v>0</v>
      </c>
    </row>
    <row r="331" spans="1:11" s="24" customFormat="1" ht="12.75">
      <c r="A331" s="134" t="s">
        <v>360</v>
      </c>
      <c r="B331" s="135" t="s">
        <v>358</v>
      </c>
      <c r="C331" s="136" t="s">
        <v>352</v>
      </c>
      <c r="D331" s="137" t="s">
        <v>1</v>
      </c>
      <c r="E331" s="138">
        <v>0.025</v>
      </c>
      <c r="F331" s="139">
        <v>30</v>
      </c>
      <c r="G331" s="139" t="s">
        <v>28</v>
      </c>
      <c r="H331" s="140">
        <v>37</v>
      </c>
      <c r="I331" s="140" t="s">
        <v>353</v>
      </c>
      <c r="J331" s="151"/>
      <c r="K331" s="151">
        <f t="shared" si="14"/>
        <v>0</v>
      </c>
    </row>
    <row r="332" spans="1:11" s="24" customFormat="1" ht="12.75">
      <c r="A332" s="134"/>
      <c r="B332" s="135"/>
      <c r="C332" s="136"/>
      <c r="D332" s="137"/>
      <c r="E332" s="138"/>
      <c r="F332" s="139"/>
      <c r="G332" s="139"/>
      <c r="H332" s="140"/>
      <c r="I332" s="140"/>
      <c r="J332" s="151"/>
      <c r="K332" s="151"/>
    </row>
    <row r="333" spans="1:11" s="24" customFormat="1" ht="12.75">
      <c r="A333" s="134"/>
      <c r="B333" s="258" t="s">
        <v>605</v>
      </c>
      <c r="C333" s="136" t="s">
        <v>576</v>
      </c>
      <c r="D333" s="137"/>
      <c r="E333" s="138"/>
      <c r="F333" s="139"/>
      <c r="G333" s="139"/>
      <c r="H333" s="140"/>
      <c r="I333" s="140"/>
      <c r="J333" s="151"/>
      <c r="K333" s="151"/>
    </row>
    <row r="334" spans="1:11" s="24" customFormat="1" ht="12.75">
      <c r="A334" s="134" t="s">
        <v>635</v>
      </c>
      <c r="B334" s="135" t="s">
        <v>600</v>
      </c>
      <c r="C334" s="136" t="s">
        <v>576</v>
      </c>
      <c r="D334" s="137" t="s">
        <v>1</v>
      </c>
      <c r="E334" s="138">
        <v>0.02</v>
      </c>
      <c r="F334" s="139">
        <v>20</v>
      </c>
      <c r="G334" s="139" t="s">
        <v>28</v>
      </c>
      <c r="H334" s="140">
        <v>43</v>
      </c>
      <c r="I334" s="140" t="s">
        <v>129</v>
      </c>
      <c r="J334" s="151"/>
      <c r="K334" s="151">
        <f aca="true" t="shared" si="15" ref="K334:K341">H334*J334</f>
        <v>0</v>
      </c>
    </row>
    <row r="335" spans="1:11" s="24" customFormat="1" ht="12.75">
      <c r="A335" s="134" t="s">
        <v>636</v>
      </c>
      <c r="B335" s="135" t="s">
        <v>601</v>
      </c>
      <c r="C335" s="136" t="s">
        <v>576</v>
      </c>
      <c r="D335" s="137" t="s">
        <v>1</v>
      </c>
      <c r="E335" s="138">
        <v>0.02</v>
      </c>
      <c r="F335" s="139">
        <v>20</v>
      </c>
      <c r="G335" s="139" t="s">
        <v>28</v>
      </c>
      <c r="H335" s="140">
        <v>43</v>
      </c>
      <c r="I335" s="140" t="s">
        <v>129</v>
      </c>
      <c r="J335" s="151"/>
      <c r="K335" s="151">
        <f t="shared" si="15"/>
        <v>0</v>
      </c>
    </row>
    <row r="336" spans="1:11" s="24" customFormat="1" ht="12.75">
      <c r="A336" s="134" t="s">
        <v>637</v>
      </c>
      <c r="B336" s="135" t="s">
        <v>602</v>
      </c>
      <c r="C336" s="136" t="s">
        <v>576</v>
      </c>
      <c r="D336" s="137" t="s">
        <v>1</v>
      </c>
      <c r="E336" s="138">
        <v>0.02</v>
      </c>
      <c r="F336" s="139">
        <v>20</v>
      </c>
      <c r="G336" s="139" t="s">
        <v>28</v>
      </c>
      <c r="H336" s="140">
        <v>43</v>
      </c>
      <c r="I336" s="140" t="s">
        <v>129</v>
      </c>
      <c r="J336" s="151"/>
      <c r="K336" s="151">
        <f t="shared" si="15"/>
        <v>0</v>
      </c>
    </row>
    <row r="337" spans="1:11" s="24" customFormat="1" ht="12.75">
      <c r="A337" s="134"/>
      <c r="B337" s="135"/>
      <c r="C337" s="136"/>
      <c r="D337" s="137"/>
      <c r="E337" s="138"/>
      <c r="F337" s="139"/>
      <c r="G337" s="139"/>
      <c r="H337" s="140"/>
      <c r="I337" s="140"/>
      <c r="J337" s="151"/>
      <c r="K337" s="151"/>
    </row>
    <row r="338" spans="1:11" s="24" customFormat="1" ht="12.75">
      <c r="A338" s="134"/>
      <c r="B338" s="258" t="s">
        <v>577</v>
      </c>
      <c r="C338" s="136" t="s">
        <v>575</v>
      </c>
      <c r="D338" s="137"/>
      <c r="E338" s="138"/>
      <c r="F338" s="139"/>
      <c r="G338" s="139"/>
      <c r="H338" s="140"/>
      <c r="I338" s="140"/>
      <c r="J338" s="151"/>
      <c r="K338" s="151"/>
    </row>
    <row r="339" spans="1:11" s="24" customFormat="1" ht="12.75">
      <c r="A339" s="134" t="s">
        <v>638</v>
      </c>
      <c r="B339" s="135" t="s">
        <v>597</v>
      </c>
      <c r="C339" s="136" t="s">
        <v>575</v>
      </c>
      <c r="D339" s="137" t="s">
        <v>1</v>
      </c>
      <c r="E339" s="138">
        <v>0.02</v>
      </c>
      <c r="F339" s="139">
        <v>20</v>
      </c>
      <c r="G339" s="139" t="s">
        <v>6</v>
      </c>
      <c r="H339" s="140">
        <v>49</v>
      </c>
      <c r="I339" s="140" t="s">
        <v>235</v>
      </c>
      <c r="J339" s="151"/>
      <c r="K339" s="151">
        <f t="shared" si="15"/>
        <v>0</v>
      </c>
    </row>
    <row r="340" spans="1:11" s="24" customFormat="1" ht="12.75">
      <c r="A340" s="134" t="s">
        <v>639</v>
      </c>
      <c r="B340" s="135" t="s">
        <v>598</v>
      </c>
      <c r="C340" s="136" t="s">
        <v>575</v>
      </c>
      <c r="D340" s="137" t="s">
        <v>1</v>
      </c>
      <c r="E340" s="138">
        <v>0.02</v>
      </c>
      <c r="F340" s="139">
        <v>20</v>
      </c>
      <c r="G340" s="139" t="s">
        <v>6</v>
      </c>
      <c r="H340" s="140">
        <v>49</v>
      </c>
      <c r="I340" s="140" t="s">
        <v>235</v>
      </c>
      <c r="J340" s="151"/>
      <c r="K340" s="151">
        <f t="shared" si="15"/>
        <v>0</v>
      </c>
    </row>
    <row r="341" spans="1:11" s="24" customFormat="1" ht="12.75">
      <c r="A341" s="134" t="s">
        <v>640</v>
      </c>
      <c r="B341" s="135" t="s">
        <v>599</v>
      </c>
      <c r="C341" s="136" t="s">
        <v>575</v>
      </c>
      <c r="D341" s="137" t="s">
        <v>1</v>
      </c>
      <c r="E341" s="138">
        <v>0.02</v>
      </c>
      <c r="F341" s="139">
        <v>20</v>
      </c>
      <c r="G341" s="139" t="s">
        <v>6</v>
      </c>
      <c r="H341" s="140">
        <v>49</v>
      </c>
      <c r="I341" s="140" t="s">
        <v>235</v>
      </c>
      <c r="J341" s="151"/>
      <c r="K341" s="151">
        <f t="shared" si="15"/>
        <v>0</v>
      </c>
    </row>
    <row r="342" spans="1:16" s="8" customFormat="1" ht="12.75">
      <c r="A342" s="63"/>
      <c r="B342" s="37"/>
      <c r="C342" s="27"/>
      <c r="D342" s="27"/>
      <c r="E342" s="40"/>
      <c r="F342" s="28"/>
      <c r="G342" s="28"/>
      <c r="H342" s="62"/>
      <c r="I342" s="62"/>
      <c r="J342" s="88"/>
      <c r="K342" s="72"/>
      <c r="L342" s="24"/>
      <c r="M342" s="24"/>
      <c r="N342" s="24"/>
      <c r="O342" s="24"/>
      <c r="P342" s="24"/>
    </row>
    <row r="343" spans="1:11" s="24" customFormat="1" ht="15.75">
      <c r="A343" s="110"/>
      <c r="B343" s="111" t="s">
        <v>707</v>
      </c>
      <c r="C343" s="112"/>
      <c r="D343" s="112"/>
      <c r="E343" s="266"/>
      <c r="F343" s="183"/>
      <c r="G343" s="183"/>
      <c r="H343" s="184"/>
      <c r="I343" s="184"/>
      <c r="J343" s="133"/>
      <c r="K343" s="133"/>
    </row>
    <row r="344" spans="1:11" s="24" customFormat="1" ht="12.75">
      <c r="A344" s="309"/>
      <c r="B344" s="258" t="s">
        <v>709</v>
      </c>
      <c r="C344" s="136"/>
      <c r="D344" s="299"/>
      <c r="E344" s="310"/>
      <c r="F344" s="248"/>
      <c r="G344" s="248"/>
      <c r="H344" s="195"/>
      <c r="I344" s="195"/>
      <c r="J344" s="223"/>
      <c r="K344" s="223"/>
    </row>
    <row r="345" spans="1:11" s="24" customFormat="1" ht="12.75">
      <c r="A345" s="259">
        <v>4627086941858</v>
      </c>
      <c r="B345" s="260" t="s">
        <v>710</v>
      </c>
      <c r="C345" s="137" t="s">
        <v>422</v>
      </c>
      <c r="D345" s="137" t="s">
        <v>1</v>
      </c>
      <c r="E345" s="138">
        <v>0.07</v>
      </c>
      <c r="F345" s="139">
        <v>10</v>
      </c>
      <c r="G345" s="139" t="s">
        <v>244</v>
      </c>
      <c r="H345" s="261">
        <v>167</v>
      </c>
      <c r="I345" s="140" t="s">
        <v>545</v>
      </c>
      <c r="J345" s="151"/>
      <c r="K345" s="125">
        <f aca="true" t="shared" si="16" ref="K345:K352">H345*J345</f>
        <v>0</v>
      </c>
    </row>
    <row r="346" spans="1:11" s="24" customFormat="1" ht="12.75">
      <c r="A346" s="259">
        <v>4627127670136</v>
      </c>
      <c r="B346" s="260" t="s">
        <v>711</v>
      </c>
      <c r="C346" s="137" t="s">
        <v>422</v>
      </c>
      <c r="D346" s="137" t="s">
        <v>1</v>
      </c>
      <c r="E346" s="138">
        <v>0.07</v>
      </c>
      <c r="F346" s="139">
        <v>10</v>
      </c>
      <c r="G346" s="139" t="s">
        <v>244</v>
      </c>
      <c r="H346" s="261">
        <v>167</v>
      </c>
      <c r="I346" s="140" t="s">
        <v>545</v>
      </c>
      <c r="J346" s="151"/>
      <c r="K346" s="125">
        <f t="shared" si="16"/>
        <v>0</v>
      </c>
    </row>
    <row r="347" spans="1:11" s="24" customFormat="1" ht="12.75">
      <c r="A347" s="259">
        <v>4627127670174</v>
      </c>
      <c r="B347" s="260" t="s">
        <v>712</v>
      </c>
      <c r="C347" s="137" t="s">
        <v>422</v>
      </c>
      <c r="D347" s="137" t="s">
        <v>1</v>
      </c>
      <c r="E347" s="138">
        <v>0.07</v>
      </c>
      <c r="F347" s="139">
        <v>10</v>
      </c>
      <c r="G347" s="139" t="s">
        <v>244</v>
      </c>
      <c r="H347" s="261">
        <v>167</v>
      </c>
      <c r="I347" s="140" t="s">
        <v>545</v>
      </c>
      <c r="J347" s="151"/>
      <c r="K347" s="125">
        <f t="shared" si="16"/>
        <v>0</v>
      </c>
    </row>
    <row r="348" spans="1:11" s="24" customFormat="1" ht="12.75">
      <c r="A348" s="259">
        <v>4627086941810</v>
      </c>
      <c r="B348" s="260" t="s">
        <v>713</v>
      </c>
      <c r="C348" s="137" t="s">
        <v>422</v>
      </c>
      <c r="D348" s="137" t="s">
        <v>1</v>
      </c>
      <c r="E348" s="138">
        <v>0.07</v>
      </c>
      <c r="F348" s="139">
        <v>10</v>
      </c>
      <c r="G348" s="139" t="s">
        <v>244</v>
      </c>
      <c r="H348" s="261">
        <v>167</v>
      </c>
      <c r="I348" s="140" t="s">
        <v>545</v>
      </c>
      <c r="J348" s="151"/>
      <c r="K348" s="125">
        <f t="shared" si="16"/>
        <v>0</v>
      </c>
    </row>
    <row r="349" spans="1:11" s="24" customFormat="1" ht="12.75">
      <c r="A349" s="259">
        <v>4627086941841</v>
      </c>
      <c r="B349" s="260" t="s">
        <v>714</v>
      </c>
      <c r="C349" s="137" t="s">
        <v>422</v>
      </c>
      <c r="D349" s="137" t="s">
        <v>1</v>
      </c>
      <c r="E349" s="138">
        <v>0.07</v>
      </c>
      <c r="F349" s="139">
        <v>10</v>
      </c>
      <c r="G349" s="139" t="s">
        <v>244</v>
      </c>
      <c r="H349" s="261">
        <v>167</v>
      </c>
      <c r="I349" s="140" t="s">
        <v>545</v>
      </c>
      <c r="J349" s="151"/>
      <c r="K349" s="125">
        <f t="shared" si="16"/>
        <v>0</v>
      </c>
    </row>
    <row r="350" spans="1:11" s="24" customFormat="1" ht="12.75">
      <c r="A350" s="259">
        <v>4627086941834</v>
      </c>
      <c r="B350" s="260" t="s">
        <v>715</v>
      </c>
      <c r="C350" s="137" t="s">
        <v>422</v>
      </c>
      <c r="D350" s="137" t="s">
        <v>1</v>
      </c>
      <c r="E350" s="138">
        <v>0.07</v>
      </c>
      <c r="F350" s="139">
        <v>10</v>
      </c>
      <c r="G350" s="139" t="s">
        <v>244</v>
      </c>
      <c r="H350" s="261">
        <v>167</v>
      </c>
      <c r="I350" s="140" t="s">
        <v>545</v>
      </c>
      <c r="J350" s="151"/>
      <c r="K350" s="125">
        <f t="shared" si="16"/>
        <v>0</v>
      </c>
    </row>
    <row r="351" spans="1:11" s="24" customFormat="1" ht="12.75">
      <c r="A351" s="259">
        <v>4627086941827</v>
      </c>
      <c r="B351" s="260" t="s">
        <v>716</v>
      </c>
      <c r="C351" s="137" t="s">
        <v>422</v>
      </c>
      <c r="D351" s="137" t="s">
        <v>1</v>
      </c>
      <c r="E351" s="138">
        <v>0.07</v>
      </c>
      <c r="F351" s="139">
        <v>10</v>
      </c>
      <c r="G351" s="139" t="s">
        <v>244</v>
      </c>
      <c r="H351" s="261">
        <v>167</v>
      </c>
      <c r="I351" s="140" t="s">
        <v>545</v>
      </c>
      <c r="J351" s="151"/>
      <c r="K351" s="125">
        <f t="shared" si="16"/>
        <v>0</v>
      </c>
    </row>
    <row r="352" spans="1:11" s="24" customFormat="1" ht="12.75">
      <c r="A352" s="259">
        <v>4627127670150</v>
      </c>
      <c r="B352" s="260" t="s">
        <v>717</v>
      </c>
      <c r="C352" s="137" t="s">
        <v>422</v>
      </c>
      <c r="D352" s="137" t="s">
        <v>1</v>
      </c>
      <c r="E352" s="138">
        <v>0.07</v>
      </c>
      <c r="F352" s="139">
        <v>10</v>
      </c>
      <c r="G352" s="139" t="s">
        <v>244</v>
      </c>
      <c r="H352" s="261">
        <v>167</v>
      </c>
      <c r="I352" s="140" t="s">
        <v>545</v>
      </c>
      <c r="J352" s="151"/>
      <c r="K352" s="125">
        <f t="shared" si="16"/>
        <v>0</v>
      </c>
    </row>
    <row r="353" spans="1:11" s="24" customFormat="1" ht="12.75">
      <c r="A353" s="309"/>
      <c r="B353" s="258" t="s">
        <v>718</v>
      </c>
      <c r="C353" s="299"/>
      <c r="D353" s="299"/>
      <c r="E353" s="310"/>
      <c r="F353" s="248"/>
      <c r="G353" s="248"/>
      <c r="H353" s="195"/>
      <c r="I353" s="195"/>
      <c r="J353" s="223"/>
      <c r="K353" s="223"/>
    </row>
    <row r="354" spans="1:11" s="24" customFormat="1" ht="12.75">
      <c r="A354" s="134" t="s">
        <v>49</v>
      </c>
      <c r="B354" s="260" t="s">
        <v>719</v>
      </c>
      <c r="C354" s="262" t="s">
        <v>187</v>
      </c>
      <c r="D354" s="137" t="s">
        <v>1</v>
      </c>
      <c r="E354" s="241">
        <v>0.09</v>
      </c>
      <c r="F354" s="242" t="s">
        <v>79</v>
      </c>
      <c r="G354" s="242" t="s">
        <v>6</v>
      </c>
      <c r="H354" s="140">
        <v>234</v>
      </c>
      <c r="I354" s="250" t="s">
        <v>761</v>
      </c>
      <c r="J354" s="151"/>
      <c r="K354" s="125">
        <f aca="true" t="shared" si="17" ref="K354:K359">H354*J354</f>
        <v>0</v>
      </c>
    </row>
    <row r="355" spans="1:11" s="24" customFormat="1" ht="12.75">
      <c r="A355" s="318" t="s">
        <v>742</v>
      </c>
      <c r="B355" s="311" t="s">
        <v>720</v>
      </c>
      <c r="C355" s="312" t="s">
        <v>187</v>
      </c>
      <c r="D355" s="303" t="s">
        <v>1</v>
      </c>
      <c r="E355" s="313">
        <v>0.09</v>
      </c>
      <c r="F355" s="314" t="s">
        <v>79</v>
      </c>
      <c r="G355" s="314" t="s">
        <v>6</v>
      </c>
      <c r="H355" s="315">
        <v>234</v>
      </c>
      <c r="I355" s="316" t="s">
        <v>761</v>
      </c>
      <c r="J355" s="214"/>
      <c r="K355" s="214">
        <f t="shared" si="17"/>
        <v>0</v>
      </c>
    </row>
    <row r="356" spans="1:11" s="24" customFormat="1" ht="12.75">
      <c r="A356" s="318" t="s">
        <v>743</v>
      </c>
      <c r="B356" s="311" t="s">
        <v>721</v>
      </c>
      <c r="C356" s="312" t="s">
        <v>187</v>
      </c>
      <c r="D356" s="303" t="s">
        <v>1</v>
      </c>
      <c r="E356" s="313">
        <v>0.09</v>
      </c>
      <c r="F356" s="317"/>
      <c r="G356" s="314" t="s">
        <v>6</v>
      </c>
      <c r="H356" s="304">
        <v>215</v>
      </c>
      <c r="I356" s="304" t="s">
        <v>762</v>
      </c>
      <c r="J356" s="214"/>
      <c r="K356" s="214">
        <f t="shared" si="17"/>
        <v>0</v>
      </c>
    </row>
    <row r="357" spans="1:11" s="24" customFormat="1" ht="12.75">
      <c r="A357" s="318" t="s">
        <v>744</v>
      </c>
      <c r="B357" s="311" t="s">
        <v>722</v>
      </c>
      <c r="C357" s="312" t="s">
        <v>187</v>
      </c>
      <c r="D357" s="303" t="s">
        <v>1</v>
      </c>
      <c r="E357" s="313">
        <v>0.09</v>
      </c>
      <c r="F357" s="317"/>
      <c r="G357" s="314" t="s">
        <v>6</v>
      </c>
      <c r="H357" s="304">
        <v>215</v>
      </c>
      <c r="I357" s="304" t="s">
        <v>762</v>
      </c>
      <c r="J357" s="214"/>
      <c r="K357" s="214">
        <f t="shared" si="17"/>
        <v>0</v>
      </c>
    </row>
    <row r="358" spans="1:11" s="24" customFormat="1" ht="12.75">
      <c r="A358" s="318" t="s">
        <v>746</v>
      </c>
      <c r="B358" s="311" t="s">
        <v>723</v>
      </c>
      <c r="C358" s="312" t="s">
        <v>187</v>
      </c>
      <c r="D358" s="303" t="s">
        <v>1</v>
      </c>
      <c r="E358" s="313">
        <v>0.05</v>
      </c>
      <c r="F358" s="317"/>
      <c r="G358" s="317" t="s">
        <v>509</v>
      </c>
      <c r="H358" s="304">
        <v>90</v>
      </c>
      <c r="I358" s="304" t="s">
        <v>763</v>
      </c>
      <c r="J358" s="214"/>
      <c r="K358" s="214">
        <f t="shared" si="17"/>
        <v>0</v>
      </c>
    </row>
    <row r="359" spans="1:11" s="24" customFormat="1" ht="12.75">
      <c r="A359" s="318" t="s">
        <v>745</v>
      </c>
      <c r="B359" s="311" t="s">
        <v>724</v>
      </c>
      <c r="C359" s="312" t="s">
        <v>187</v>
      </c>
      <c r="D359" s="303" t="s">
        <v>1</v>
      </c>
      <c r="E359" s="313">
        <v>0.05</v>
      </c>
      <c r="F359" s="317"/>
      <c r="G359" s="317" t="s">
        <v>509</v>
      </c>
      <c r="H359" s="304">
        <v>90</v>
      </c>
      <c r="I359" s="304" t="s">
        <v>763</v>
      </c>
      <c r="J359" s="214"/>
      <c r="K359" s="214">
        <f t="shared" si="17"/>
        <v>0</v>
      </c>
    </row>
    <row r="360" spans="1:11" s="24" customFormat="1" ht="12.75">
      <c r="A360" s="309"/>
      <c r="B360" s="258" t="s">
        <v>725</v>
      </c>
      <c r="C360" s="299"/>
      <c r="D360" s="137" t="s">
        <v>1</v>
      </c>
      <c r="E360" s="310"/>
      <c r="F360" s="248"/>
      <c r="G360" s="248"/>
      <c r="H360" s="195"/>
      <c r="I360" s="195"/>
      <c r="J360" s="223"/>
      <c r="K360" s="223"/>
    </row>
    <row r="361" spans="1:11" s="24" customFormat="1" ht="12.75">
      <c r="A361" s="259">
        <v>4612739980087</v>
      </c>
      <c r="B361" s="152" t="s">
        <v>538</v>
      </c>
      <c r="C361" s="137" t="s">
        <v>186</v>
      </c>
      <c r="D361" s="137" t="s">
        <v>1</v>
      </c>
      <c r="E361" s="138">
        <v>0.2</v>
      </c>
      <c r="F361" s="139">
        <v>18</v>
      </c>
      <c r="G361" s="139" t="s">
        <v>244</v>
      </c>
      <c r="H361" s="243">
        <v>117</v>
      </c>
      <c r="I361" s="243" t="s">
        <v>385</v>
      </c>
      <c r="J361" s="151"/>
      <c r="K361" s="125">
        <f>H361*J361</f>
        <v>0</v>
      </c>
    </row>
    <row r="362" spans="1:16" s="8" customFormat="1" ht="12.75">
      <c r="A362" s="259">
        <v>4627086940493</v>
      </c>
      <c r="B362" s="260" t="s">
        <v>245</v>
      </c>
      <c r="C362" s="137" t="s">
        <v>186</v>
      </c>
      <c r="D362" s="137" t="s">
        <v>1</v>
      </c>
      <c r="E362" s="138">
        <v>0.2</v>
      </c>
      <c r="F362" s="139">
        <v>18</v>
      </c>
      <c r="G362" s="139" t="s">
        <v>244</v>
      </c>
      <c r="H362" s="140">
        <v>170</v>
      </c>
      <c r="I362" s="140" t="s">
        <v>397</v>
      </c>
      <c r="J362" s="141"/>
      <c r="K362" s="125">
        <f>H362*J362</f>
        <v>0</v>
      </c>
      <c r="L362" s="24"/>
      <c r="M362" s="24"/>
      <c r="N362" s="24"/>
      <c r="O362" s="24"/>
      <c r="P362" s="24"/>
    </row>
    <row r="363" spans="1:16" s="8" customFormat="1" ht="12.75">
      <c r="A363" s="143" t="s">
        <v>629</v>
      </c>
      <c r="B363" s="263" t="s">
        <v>429</v>
      </c>
      <c r="C363" s="208" t="s">
        <v>248</v>
      </c>
      <c r="D363" s="264" t="s">
        <v>1</v>
      </c>
      <c r="E363" s="265" t="s">
        <v>428</v>
      </c>
      <c r="F363" s="242">
        <v>36</v>
      </c>
      <c r="G363" s="242" t="s">
        <v>28</v>
      </c>
      <c r="H363" s="138">
        <v>85</v>
      </c>
      <c r="I363" s="241" t="s">
        <v>243</v>
      </c>
      <c r="J363" s="151"/>
      <c r="K363" s="125">
        <f>H363*J363</f>
        <v>0</v>
      </c>
      <c r="L363" s="24"/>
      <c r="M363" s="24"/>
      <c r="N363" s="24"/>
      <c r="O363" s="24"/>
      <c r="P363" s="24"/>
    </row>
    <row r="364" spans="1:16" s="8" customFormat="1" ht="12.75">
      <c r="A364" s="259"/>
      <c r="B364" s="258" t="s">
        <v>490</v>
      </c>
      <c r="C364" s="137"/>
      <c r="D364" s="137"/>
      <c r="E364" s="138"/>
      <c r="F364" s="139"/>
      <c r="G364" s="139"/>
      <c r="H364" s="261"/>
      <c r="I364" s="140"/>
      <c r="J364" s="151"/>
      <c r="K364" s="125"/>
      <c r="L364" s="24"/>
      <c r="M364" s="24"/>
      <c r="N364" s="24"/>
      <c r="O364" s="24"/>
      <c r="P364" s="24"/>
    </row>
    <row r="365" spans="1:16" s="8" customFormat="1" ht="12.75">
      <c r="A365" s="318">
        <v>4670009350923</v>
      </c>
      <c r="B365" s="311" t="s">
        <v>726</v>
      </c>
      <c r="C365" s="303" t="s">
        <v>708</v>
      </c>
      <c r="D365" s="303"/>
      <c r="E365" s="313">
        <v>0.2</v>
      </c>
      <c r="F365" s="314"/>
      <c r="G365" s="314" t="s">
        <v>735</v>
      </c>
      <c r="H365" s="319">
        <v>154</v>
      </c>
      <c r="I365" s="315">
        <v>250</v>
      </c>
      <c r="J365" s="214"/>
      <c r="K365" s="214">
        <f>H365*J365</f>
        <v>0</v>
      </c>
      <c r="L365" s="364"/>
      <c r="M365" s="365"/>
      <c r="N365" s="24"/>
      <c r="O365" s="24"/>
      <c r="P365" s="24"/>
    </row>
    <row r="366" spans="1:16" s="8" customFormat="1" ht="12.75">
      <c r="A366" s="318">
        <v>4670009350954</v>
      </c>
      <c r="B366" s="311" t="s">
        <v>764</v>
      </c>
      <c r="C366" s="303" t="s">
        <v>708</v>
      </c>
      <c r="D366" s="303"/>
      <c r="E366" s="313">
        <v>0.1</v>
      </c>
      <c r="F366" s="314"/>
      <c r="G366" s="314" t="s">
        <v>383</v>
      </c>
      <c r="H366" s="319">
        <v>187</v>
      </c>
      <c r="I366" s="315">
        <v>300</v>
      </c>
      <c r="J366" s="214"/>
      <c r="K366" s="214">
        <f>H366*J366</f>
        <v>0</v>
      </c>
      <c r="L366" s="24"/>
      <c r="M366" s="24"/>
      <c r="N366" s="24"/>
      <c r="O366" s="24"/>
      <c r="P366" s="24"/>
    </row>
    <row r="367" spans="1:16" s="8" customFormat="1" ht="12.75">
      <c r="A367" s="318">
        <v>4670009350947</v>
      </c>
      <c r="B367" s="311" t="s">
        <v>727</v>
      </c>
      <c r="C367" s="303" t="s">
        <v>708</v>
      </c>
      <c r="D367" s="303"/>
      <c r="E367" s="313">
        <v>0.23</v>
      </c>
      <c r="F367" s="314"/>
      <c r="G367" s="314" t="s">
        <v>383</v>
      </c>
      <c r="H367" s="319">
        <v>286</v>
      </c>
      <c r="I367" s="315">
        <v>400</v>
      </c>
      <c r="J367" s="214"/>
      <c r="K367" s="214">
        <f>H367*J367</f>
        <v>0</v>
      </c>
      <c r="L367" s="24"/>
      <c r="M367" s="24"/>
      <c r="N367" s="24"/>
      <c r="O367" s="24"/>
      <c r="P367" s="24"/>
    </row>
    <row r="368" spans="1:16" s="8" customFormat="1" ht="12.75">
      <c r="A368" s="259"/>
      <c r="B368" s="260"/>
      <c r="C368" s="137"/>
      <c r="D368" s="137"/>
      <c r="E368" s="138"/>
      <c r="F368" s="139"/>
      <c r="G368" s="139"/>
      <c r="H368" s="261"/>
      <c r="I368" s="140"/>
      <c r="J368" s="151"/>
      <c r="K368" s="125"/>
      <c r="L368" s="24"/>
      <c r="M368" s="24"/>
      <c r="N368" s="24"/>
      <c r="O368" s="24"/>
      <c r="P368" s="24"/>
    </row>
    <row r="369" spans="1:16" s="8" customFormat="1" ht="15.75">
      <c r="A369" s="110"/>
      <c r="B369" s="111" t="s">
        <v>188</v>
      </c>
      <c r="C369" s="112"/>
      <c r="D369" s="112"/>
      <c r="E369" s="111"/>
      <c r="F369" s="267"/>
      <c r="G369" s="267"/>
      <c r="H369" s="249"/>
      <c r="I369" s="249"/>
      <c r="J369" s="212"/>
      <c r="K369" s="133"/>
      <c r="L369" s="24"/>
      <c r="M369" s="24"/>
      <c r="N369" s="24"/>
      <c r="O369" s="24"/>
      <c r="P369" s="24"/>
    </row>
    <row r="370" spans="1:11" ht="12.75">
      <c r="A370" s="134" t="s">
        <v>290</v>
      </c>
      <c r="B370" s="135" t="s">
        <v>564</v>
      </c>
      <c r="C370" s="268" t="s">
        <v>153</v>
      </c>
      <c r="D370" s="137" t="s">
        <v>1</v>
      </c>
      <c r="E370" s="269">
        <v>0.33</v>
      </c>
      <c r="F370" s="221">
        <v>12</v>
      </c>
      <c r="G370" s="139" t="s">
        <v>509</v>
      </c>
      <c r="H370" s="140">
        <v>144</v>
      </c>
      <c r="I370" s="140" t="s">
        <v>293</v>
      </c>
      <c r="J370" s="141"/>
      <c r="K370" s="125">
        <f aca="true" t="shared" si="18" ref="K370:K376">H370*J370</f>
        <v>0</v>
      </c>
    </row>
    <row r="371" spans="1:11" ht="12.75">
      <c r="A371" s="134" t="s">
        <v>289</v>
      </c>
      <c r="B371" s="135" t="s">
        <v>565</v>
      </c>
      <c r="C371" s="268" t="s">
        <v>153</v>
      </c>
      <c r="D371" s="137" t="s">
        <v>1</v>
      </c>
      <c r="E371" s="269">
        <v>0.33</v>
      </c>
      <c r="F371" s="221">
        <v>12</v>
      </c>
      <c r="G371" s="139" t="s">
        <v>509</v>
      </c>
      <c r="H371" s="140">
        <v>144</v>
      </c>
      <c r="I371" s="140" t="s">
        <v>293</v>
      </c>
      <c r="J371" s="125"/>
      <c r="K371" s="125">
        <f t="shared" si="18"/>
        <v>0</v>
      </c>
    </row>
    <row r="372" spans="1:11" ht="12.75">
      <c r="A372" s="134" t="s">
        <v>292</v>
      </c>
      <c r="B372" s="135" t="s">
        <v>566</v>
      </c>
      <c r="C372" s="268" t="s">
        <v>153</v>
      </c>
      <c r="D372" s="137" t="s">
        <v>1</v>
      </c>
      <c r="E372" s="269">
        <v>0.33</v>
      </c>
      <c r="F372" s="221">
        <v>12</v>
      </c>
      <c r="G372" s="139" t="s">
        <v>145</v>
      </c>
      <c r="H372" s="140">
        <v>144</v>
      </c>
      <c r="I372" s="140" t="s">
        <v>293</v>
      </c>
      <c r="J372" s="125"/>
      <c r="K372" s="125">
        <f t="shared" si="18"/>
        <v>0</v>
      </c>
    </row>
    <row r="373" spans="1:16" s="8" customFormat="1" ht="12.75">
      <c r="A373" s="134" t="s">
        <v>439</v>
      </c>
      <c r="B373" s="135" t="s">
        <v>567</v>
      </c>
      <c r="C373" s="268" t="s">
        <v>153</v>
      </c>
      <c r="D373" s="137" t="s">
        <v>1</v>
      </c>
      <c r="E373" s="269">
        <v>0.33</v>
      </c>
      <c r="F373" s="221">
        <v>12</v>
      </c>
      <c r="G373" s="139" t="s">
        <v>145</v>
      </c>
      <c r="H373" s="124">
        <v>144</v>
      </c>
      <c r="I373" s="124" t="s">
        <v>455</v>
      </c>
      <c r="J373" s="141"/>
      <c r="K373" s="125">
        <f t="shared" si="18"/>
        <v>0</v>
      </c>
      <c r="L373" s="37"/>
      <c r="M373" s="37"/>
      <c r="N373" s="37"/>
      <c r="O373" s="37"/>
      <c r="P373" s="37"/>
    </row>
    <row r="374" spans="1:16" s="8" customFormat="1" ht="12.75">
      <c r="A374" s="134" t="s">
        <v>438</v>
      </c>
      <c r="B374" s="135" t="s">
        <v>568</v>
      </c>
      <c r="C374" s="268" t="s">
        <v>153</v>
      </c>
      <c r="D374" s="137" t="s">
        <v>1</v>
      </c>
      <c r="E374" s="269">
        <v>0.33</v>
      </c>
      <c r="F374" s="221">
        <v>12</v>
      </c>
      <c r="G374" s="139" t="s">
        <v>145</v>
      </c>
      <c r="H374" s="124">
        <v>144</v>
      </c>
      <c r="I374" s="124" t="s">
        <v>455</v>
      </c>
      <c r="J374" s="141"/>
      <c r="K374" s="125">
        <f t="shared" si="18"/>
        <v>0</v>
      </c>
      <c r="L374" s="24"/>
      <c r="M374" s="24"/>
      <c r="N374" s="24"/>
      <c r="O374" s="24"/>
      <c r="P374" s="24"/>
    </row>
    <row r="375" spans="1:16" s="8" customFormat="1" ht="12.75">
      <c r="A375" s="134" t="s">
        <v>338</v>
      </c>
      <c r="B375" s="135" t="s">
        <v>569</v>
      </c>
      <c r="C375" s="268" t="s">
        <v>153</v>
      </c>
      <c r="D375" s="137" t="s">
        <v>1</v>
      </c>
      <c r="E375" s="269">
        <v>0.33</v>
      </c>
      <c r="F375" s="221">
        <v>12</v>
      </c>
      <c r="G375" s="139" t="s">
        <v>145</v>
      </c>
      <c r="H375" s="140">
        <v>144</v>
      </c>
      <c r="I375" s="140" t="s">
        <v>293</v>
      </c>
      <c r="J375" s="141"/>
      <c r="K375" s="125">
        <f t="shared" si="18"/>
        <v>0</v>
      </c>
      <c r="L375" s="24"/>
      <c r="M375" s="24"/>
      <c r="N375" s="24"/>
      <c r="O375" s="24"/>
      <c r="P375" s="24"/>
    </row>
    <row r="376" spans="1:16" ht="12.75">
      <c r="A376" s="134" t="s">
        <v>291</v>
      </c>
      <c r="B376" s="135" t="s">
        <v>570</v>
      </c>
      <c r="C376" s="268" t="s">
        <v>153</v>
      </c>
      <c r="D376" s="137" t="s">
        <v>1</v>
      </c>
      <c r="E376" s="269">
        <v>0.33</v>
      </c>
      <c r="F376" s="221">
        <v>12</v>
      </c>
      <c r="G376" s="139" t="s">
        <v>509</v>
      </c>
      <c r="H376" s="140">
        <v>144</v>
      </c>
      <c r="I376" s="140" t="s">
        <v>293</v>
      </c>
      <c r="J376" s="141"/>
      <c r="K376" s="125">
        <f t="shared" si="18"/>
        <v>0</v>
      </c>
      <c r="L376" s="24"/>
      <c r="M376" s="24"/>
      <c r="N376" s="24"/>
      <c r="O376" s="24"/>
      <c r="P376" s="24"/>
    </row>
    <row r="377" spans="1:11" ht="12.75">
      <c r="A377" s="118"/>
      <c r="B377" s="129"/>
      <c r="C377" s="268"/>
      <c r="D377" s="145"/>
      <c r="E377" s="122"/>
      <c r="F377" s="270"/>
      <c r="G377" s="123"/>
      <c r="H377" s="124"/>
      <c r="I377" s="124"/>
      <c r="J377" s="141"/>
      <c r="K377" s="125"/>
    </row>
    <row r="378" spans="1:11" ht="12.75">
      <c r="A378" s="118" t="s">
        <v>203</v>
      </c>
      <c r="B378" s="129" t="s">
        <v>199</v>
      </c>
      <c r="C378" s="268" t="s">
        <v>153</v>
      </c>
      <c r="D378" s="145" t="s">
        <v>1</v>
      </c>
      <c r="E378" s="122">
        <v>0.1</v>
      </c>
      <c r="F378" s="123">
        <v>16</v>
      </c>
      <c r="G378" s="123" t="s">
        <v>6</v>
      </c>
      <c r="H378" s="124">
        <v>83</v>
      </c>
      <c r="I378" s="124" t="s">
        <v>243</v>
      </c>
      <c r="J378" s="141"/>
      <c r="K378" s="125">
        <f aca="true" t="shared" si="19" ref="K378:K399">H378*J378</f>
        <v>0</v>
      </c>
    </row>
    <row r="379" spans="2:11" ht="12.75">
      <c r="B379" s="92"/>
      <c r="C379" s="78"/>
      <c r="D379" s="41"/>
      <c r="E379" s="21"/>
      <c r="F379" s="18"/>
      <c r="G379" s="18"/>
      <c r="J379" s="88"/>
      <c r="K379" s="72"/>
    </row>
    <row r="380" spans="1:14" ht="12.75">
      <c r="A380" s="63"/>
      <c r="B380" s="44"/>
      <c r="C380" s="33"/>
      <c r="D380" s="47"/>
      <c r="E380" s="45"/>
      <c r="F380" s="43"/>
      <c r="G380" s="43"/>
      <c r="H380" s="62"/>
      <c r="I380" s="62"/>
      <c r="K380" s="72"/>
      <c r="N380" s="37" t="s">
        <v>550</v>
      </c>
    </row>
    <row r="381" spans="1:11" ht="15.75">
      <c r="A381" s="273"/>
      <c r="B381" s="274" t="s">
        <v>460</v>
      </c>
      <c r="C381" s="275"/>
      <c r="D381" s="275"/>
      <c r="E381" s="276"/>
      <c r="F381" s="211"/>
      <c r="G381" s="211"/>
      <c r="H381" s="184"/>
      <c r="I381" s="184"/>
      <c r="J381" s="185"/>
      <c r="K381" s="133"/>
    </row>
    <row r="382" spans="1:11" ht="12.75">
      <c r="A382" s="134" t="s">
        <v>522</v>
      </c>
      <c r="B382" s="135" t="s">
        <v>521</v>
      </c>
      <c r="C382" s="136" t="s">
        <v>294</v>
      </c>
      <c r="D382" s="137" t="s">
        <v>1</v>
      </c>
      <c r="E382" s="138">
        <v>0.036</v>
      </c>
      <c r="F382" s="139">
        <v>72</v>
      </c>
      <c r="G382" s="139" t="s">
        <v>51</v>
      </c>
      <c r="H382" s="140">
        <v>81</v>
      </c>
      <c r="I382" s="140" t="s">
        <v>615</v>
      </c>
      <c r="J382" s="172"/>
      <c r="K382" s="125">
        <f t="shared" si="19"/>
        <v>0</v>
      </c>
    </row>
    <row r="383" spans="1:11" ht="12.75">
      <c r="A383" s="134" t="s">
        <v>523</v>
      </c>
      <c r="B383" s="135" t="s">
        <v>524</v>
      </c>
      <c r="C383" s="136" t="s">
        <v>294</v>
      </c>
      <c r="D383" s="137" t="s">
        <v>1</v>
      </c>
      <c r="E383" s="138">
        <v>0.036</v>
      </c>
      <c r="F383" s="139">
        <v>72</v>
      </c>
      <c r="G383" s="139" t="s">
        <v>51</v>
      </c>
      <c r="H383" s="140">
        <v>81</v>
      </c>
      <c r="I383" s="140" t="s">
        <v>615</v>
      </c>
      <c r="J383" s="172"/>
      <c r="K383" s="125">
        <f t="shared" si="19"/>
        <v>0</v>
      </c>
    </row>
    <row r="384" spans="1:11" ht="12.75">
      <c r="A384" s="134" t="s">
        <v>526</v>
      </c>
      <c r="B384" s="135" t="s">
        <v>525</v>
      </c>
      <c r="C384" s="136" t="s">
        <v>294</v>
      </c>
      <c r="D384" s="137" t="s">
        <v>1</v>
      </c>
      <c r="E384" s="138">
        <v>0.036</v>
      </c>
      <c r="F384" s="139">
        <v>72</v>
      </c>
      <c r="G384" s="139" t="s">
        <v>51</v>
      </c>
      <c r="H384" s="140">
        <v>81</v>
      </c>
      <c r="I384" s="140" t="s">
        <v>615</v>
      </c>
      <c r="J384" s="172"/>
      <c r="K384" s="125">
        <f t="shared" si="19"/>
        <v>0</v>
      </c>
    </row>
    <row r="385" spans="1:11" ht="12.75">
      <c r="A385" s="134" t="s">
        <v>527</v>
      </c>
      <c r="B385" s="135" t="s">
        <v>528</v>
      </c>
      <c r="C385" s="136" t="s">
        <v>294</v>
      </c>
      <c r="D385" s="137" t="s">
        <v>1</v>
      </c>
      <c r="E385" s="138">
        <v>0.036</v>
      </c>
      <c r="F385" s="139">
        <v>72</v>
      </c>
      <c r="G385" s="139" t="s">
        <v>51</v>
      </c>
      <c r="H385" s="140">
        <v>81</v>
      </c>
      <c r="I385" s="140" t="s">
        <v>615</v>
      </c>
      <c r="J385" s="172"/>
      <c r="K385" s="125">
        <f t="shared" si="19"/>
        <v>0</v>
      </c>
    </row>
    <row r="386" spans="1:11" s="37" customFormat="1" ht="12.75">
      <c r="A386" s="134"/>
      <c r="B386" s="135"/>
      <c r="C386" s="136"/>
      <c r="D386" s="137"/>
      <c r="E386" s="138"/>
      <c r="F386" s="139"/>
      <c r="G386" s="139"/>
      <c r="H386" s="140"/>
      <c r="I386" s="140"/>
      <c r="J386" s="155"/>
      <c r="K386" s="125"/>
    </row>
    <row r="387" spans="1:11" s="37" customFormat="1" ht="12.75">
      <c r="A387" s="134" t="s">
        <v>642</v>
      </c>
      <c r="B387" s="135" t="s">
        <v>607</v>
      </c>
      <c r="C387" s="136" t="s">
        <v>294</v>
      </c>
      <c r="D387" s="137" t="s">
        <v>1</v>
      </c>
      <c r="E387" s="138">
        <v>0.1</v>
      </c>
      <c r="F387" s="139" t="s">
        <v>79</v>
      </c>
      <c r="G387" s="139" t="s">
        <v>51</v>
      </c>
      <c r="H387" s="140">
        <v>94</v>
      </c>
      <c r="I387" s="140" t="s">
        <v>222</v>
      </c>
      <c r="J387" s="155"/>
      <c r="K387" s="125">
        <f t="shared" si="19"/>
        <v>0</v>
      </c>
    </row>
    <row r="388" spans="1:11" s="37" customFormat="1" ht="12.75">
      <c r="A388" s="134"/>
      <c r="B388" s="135"/>
      <c r="C388" s="136"/>
      <c r="D388" s="137"/>
      <c r="E388" s="138"/>
      <c r="F388" s="139"/>
      <c r="G388" s="139"/>
      <c r="H388" s="140"/>
      <c r="I388" s="140"/>
      <c r="J388" s="155"/>
      <c r="K388" s="151"/>
    </row>
    <row r="389" spans="1:16" ht="12.75">
      <c r="A389" s="271" t="s">
        <v>529</v>
      </c>
      <c r="B389" s="135" t="s">
        <v>321</v>
      </c>
      <c r="C389" s="136" t="s">
        <v>294</v>
      </c>
      <c r="D389" s="137" t="s">
        <v>1</v>
      </c>
      <c r="E389" s="138">
        <v>0.075</v>
      </c>
      <c r="F389" s="139">
        <v>30</v>
      </c>
      <c r="G389" s="139" t="s">
        <v>51</v>
      </c>
      <c r="H389" s="140">
        <v>130</v>
      </c>
      <c r="I389" s="140" t="s">
        <v>312</v>
      </c>
      <c r="J389" s="172"/>
      <c r="K389" s="125">
        <f t="shared" si="19"/>
        <v>0</v>
      </c>
      <c r="L389" s="9"/>
      <c r="M389" s="9"/>
      <c r="N389" s="9"/>
      <c r="O389" s="9"/>
      <c r="P389" s="9"/>
    </row>
    <row r="390" spans="1:16" ht="12.75">
      <c r="A390" s="271" t="s">
        <v>530</v>
      </c>
      <c r="B390" s="135" t="s">
        <v>322</v>
      </c>
      <c r="C390" s="136" t="s">
        <v>294</v>
      </c>
      <c r="D390" s="137" t="s">
        <v>1</v>
      </c>
      <c r="E390" s="138">
        <v>0.075</v>
      </c>
      <c r="F390" s="139">
        <v>30</v>
      </c>
      <c r="G390" s="139" t="s">
        <v>51</v>
      </c>
      <c r="H390" s="140">
        <v>130</v>
      </c>
      <c r="I390" s="140" t="s">
        <v>312</v>
      </c>
      <c r="J390" s="172"/>
      <c r="K390" s="125">
        <f t="shared" si="19"/>
        <v>0</v>
      </c>
      <c r="L390" s="9"/>
      <c r="M390" s="9"/>
      <c r="N390" s="9"/>
      <c r="O390" s="9"/>
      <c r="P390" s="9"/>
    </row>
    <row r="391" spans="1:16" ht="12.75">
      <c r="A391" s="271" t="s">
        <v>647</v>
      </c>
      <c r="B391" s="135" t="s">
        <v>323</v>
      </c>
      <c r="C391" s="136" t="s">
        <v>294</v>
      </c>
      <c r="D391" s="137" t="s">
        <v>1</v>
      </c>
      <c r="E391" s="138">
        <v>0.075</v>
      </c>
      <c r="F391" s="139">
        <v>30</v>
      </c>
      <c r="G391" s="139" t="s">
        <v>51</v>
      </c>
      <c r="H391" s="140">
        <v>130</v>
      </c>
      <c r="I391" s="140" t="s">
        <v>312</v>
      </c>
      <c r="J391" s="172"/>
      <c r="K391" s="125">
        <f t="shared" si="19"/>
        <v>0</v>
      </c>
      <c r="L391" s="9"/>
      <c r="M391" s="9"/>
      <c r="N391" s="9"/>
      <c r="O391" s="9"/>
      <c r="P391" s="9"/>
    </row>
    <row r="392" spans="1:16" ht="12.75">
      <c r="A392" s="271" t="s">
        <v>531</v>
      </c>
      <c r="B392" s="135" t="s">
        <v>324</v>
      </c>
      <c r="C392" s="136" t="s">
        <v>294</v>
      </c>
      <c r="D392" s="137" t="s">
        <v>1</v>
      </c>
      <c r="E392" s="138">
        <v>0.075</v>
      </c>
      <c r="F392" s="139">
        <v>30</v>
      </c>
      <c r="G392" s="139" t="s">
        <v>51</v>
      </c>
      <c r="H392" s="140">
        <v>130</v>
      </c>
      <c r="I392" s="140" t="s">
        <v>312</v>
      </c>
      <c r="J392" s="172"/>
      <c r="K392" s="125">
        <f t="shared" si="19"/>
        <v>0</v>
      </c>
      <c r="L392" s="9"/>
      <c r="M392" s="9"/>
      <c r="N392" s="9"/>
      <c r="O392" s="9"/>
      <c r="P392" s="9"/>
    </row>
    <row r="393" spans="1:16" ht="12.75">
      <c r="A393" s="271" t="s">
        <v>532</v>
      </c>
      <c r="B393" s="135" t="s">
        <v>325</v>
      </c>
      <c r="C393" s="136" t="s">
        <v>294</v>
      </c>
      <c r="D393" s="137" t="s">
        <v>1</v>
      </c>
      <c r="E393" s="138">
        <v>0.075</v>
      </c>
      <c r="F393" s="139">
        <v>30</v>
      </c>
      <c r="G393" s="139" t="s">
        <v>51</v>
      </c>
      <c r="H393" s="140">
        <v>130</v>
      </c>
      <c r="I393" s="140" t="s">
        <v>312</v>
      </c>
      <c r="J393" s="152"/>
      <c r="K393" s="125">
        <f t="shared" si="19"/>
        <v>0</v>
      </c>
      <c r="L393" s="9"/>
      <c r="M393" s="9"/>
      <c r="N393" s="9"/>
      <c r="O393" s="9"/>
      <c r="P393" s="9"/>
    </row>
    <row r="394" spans="1:16" ht="12.75">
      <c r="A394" s="271" t="s">
        <v>535</v>
      </c>
      <c r="B394" s="135" t="s">
        <v>326</v>
      </c>
      <c r="C394" s="136" t="s">
        <v>294</v>
      </c>
      <c r="D394" s="137" t="s">
        <v>1</v>
      </c>
      <c r="E394" s="138">
        <v>0.075</v>
      </c>
      <c r="F394" s="139">
        <v>30</v>
      </c>
      <c r="G394" s="139" t="s">
        <v>51</v>
      </c>
      <c r="H394" s="140">
        <v>130</v>
      </c>
      <c r="I394" s="140" t="s">
        <v>312</v>
      </c>
      <c r="J394" s="172"/>
      <c r="K394" s="125">
        <f t="shared" si="19"/>
        <v>0</v>
      </c>
      <c r="L394" s="9"/>
      <c r="M394" s="9"/>
      <c r="N394" s="9"/>
      <c r="O394" s="9"/>
      <c r="P394" s="9"/>
    </row>
    <row r="395" spans="1:16" ht="12.75">
      <c r="A395" s="271" t="s">
        <v>533</v>
      </c>
      <c r="B395" s="135" t="s">
        <v>327</v>
      </c>
      <c r="C395" s="136" t="s">
        <v>294</v>
      </c>
      <c r="D395" s="137" t="s">
        <v>1</v>
      </c>
      <c r="E395" s="138">
        <v>0.075</v>
      </c>
      <c r="F395" s="139">
        <v>30</v>
      </c>
      <c r="G395" s="139" t="s">
        <v>51</v>
      </c>
      <c r="H395" s="140">
        <v>130</v>
      </c>
      <c r="I395" s="140" t="s">
        <v>312</v>
      </c>
      <c r="J395" s="172"/>
      <c r="K395" s="125">
        <f t="shared" si="19"/>
        <v>0</v>
      </c>
      <c r="L395" s="9"/>
      <c r="M395" s="9"/>
      <c r="N395" s="9"/>
      <c r="O395" s="9"/>
      <c r="P395" s="9"/>
    </row>
    <row r="396" spans="1:16" ht="12.75">
      <c r="A396" s="271" t="s">
        <v>534</v>
      </c>
      <c r="B396" s="135" t="s">
        <v>328</v>
      </c>
      <c r="C396" s="136" t="s">
        <v>294</v>
      </c>
      <c r="D396" s="137" t="s">
        <v>1</v>
      </c>
      <c r="E396" s="138">
        <v>0.075</v>
      </c>
      <c r="F396" s="139">
        <v>30</v>
      </c>
      <c r="G396" s="139" t="s">
        <v>51</v>
      </c>
      <c r="H396" s="140">
        <v>130</v>
      </c>
      <c r="I396" s="140" t="s">
        <v>312</v>
      </c>
      <c r="J396" s="172"/>
      <c r="K396" s="125">
        <f t="shared" si="19"/>
        <v>0</v>
      </c>
      <c r="L396" s="9"/>
      <c r="M396" s="9"/>
      <c r="N396" s="9"/>
      <c r="O396" s="9"/>
      <c r="P396" s="9"/>
    </row>
    <row r="397" spans="1:16" ht="12.75">
      <c r="A397" s="271" t="s">
        <v>536</v>
      </c>
      <c r="B397" s="135" t="s">
        <v>329</v>
      </c>
      <c r="C397" s="136" t="s">
        <v>294</v>
      </c>
      <c r="D397" s="137" t="s">
        <v>1</v>
      </c>
      <c r="E397" s="138">
        <v>0.075</v>
      </c>
      <c r="F397" s="139">
        <v>30</v>
      </c>
      <c r="G397" s="139" t="s">
        <v>51</v>
      </c>
      <c r="H397" s="140">
        <v>130</v>
      </c>
      <c r="I397" s="140" t="s">
        <v>312</v>
      </c>
      <c r="J397" s="172"/>
      <c r="K397" s="125">
        <f t="shared" si="19"/>
        <v>0</v>
      </c>
      <c r="L397" s="9"/>
      <c r="M397" s="9"/>
      <c r="N397" s="9"/>
      <c r="O397" s="9"/>
      <c r="P397" s="9"/>
    </row>
    <row r="398" spans="1:16" ht="12.75">
      <c r="A398" s="271"/>
      <c r="B398" s="135"/>
      <c r="C398" s="136"/>
      <c r="D398" s="137"/>
      <c r="E398" s="138"/>
      <c r="F398" s="139"/>
      <c r="G398" s="139"/>
      <c r="H398" s="140"/>
      <c r="I398" s="140"/>
      <c r="J398" s="172"/>
      <c r="K398" s="125"/>
      <c r="L398" s="9"/>
      <c r="M398" s="9"/>
      <c r="N398" s="9"/>
      <c r="O398" s="9"/>
      <c r="P398" s="9"/>
    </row>
    <row r="399" spans="1:16" ht="12.75">
      <c r="A399" s="143" t="s">
        <v>440</v>
      </c>
      <c r="B399" s="135" t="s">
        <v>537</v>
      </c>
      <c r="C399" s="136" t="s">
        <v>157</v>
      </c>
      <c r="D399" s="137" t="s">
        <v>1</v>
      </c>
      <c r="E399" s="138">
        <v>0.035</v>
      </c>
      <c r="F399" s="139">
        <v>24</v>
      </c>
      <c r="G399" s="139" t="s">
        <v>51</v>
      </c>
      <c r="H399" s="124">
        <v>33</v>
      </c>
      <c r="I399" s="272" t="s">
        <v>453</v>
      </c>
      <c r="J399" s="172"/>
      <c r="K399" s="125">
        <f t="shared" si="19"/>
        <v>0</v>
      </c>
      <c r="L399" s="9"/>
      <c r="M399" s="9"/>
      <c r="N399" s="9"/>
      <c r="O399" s="9"/>
      <c r="P399" s="9"/>
    </row>
    <row r="400" spans="1:16" ht="12.75">
      <c r="A400" s="63"/>
      <c r="B400" s="68"/>
      <c r="C400" s="64"/>
      <c r="D400" s="47"/>
      <c r="E400" s="32"/>
      <c r="F400" s="48"/>
      <c r="G400" s="48"/>
      <c r="I400" s="69"/>
      <c r="K400" s="72"/>
      <c r="L400" s="9"/>
      <c r="M400" s="9"/>
      <c r="N400" s="9"/>
      <c r="O400" s="9"/>
      <c r="P400" s="9"/>
    </row>
    <row r="401" spans="1:16" ht="15">
      <c r="A401" s="63"/>
      <c r="B401" s="35"/>
      <c r="C401" s="64"/>
      <c r="D401" s="47"/>
      <c r="E401" s="32"/>
      <c r="F401" s="48"/>
      <c r="G401" s="48"/>
      <c r="I401" s="69"/>
      <c r="J401" s="80" t="s">
        <v>52</v>
      </c>
      <c r="K401" s="70">
        <f>SUM(K11:K399)</f>
        <v>0</v>
      </c>
      <c r="L401" s="9"/>
      <c r="M401" s="9"/>
      <c r="N401" s="9"/>
      <c r="O401" s="9"/>
      <c r="P401" s="9"/>
    </row>
    <row r="402" spans="1:16" ht="12.75">
      <c r="A402" s="38"/>
      <c r="B402" s="9"/>
      <c r="C402" s="9"/>
      <c r="D402" s="9"/>
      <c r="E402" s="9"/>
      <c r="F402" s="9"/>
      <c r="G402" s="8"/>
      <c r="H402" s="9"/>
      <c r="I402" s="38"/>
      <c r="L402" s="9"/>
      <c r="M402" s="9"/>
      <c r="N402" s="9"/>
      <c r="O402" s="9"/>
      <c r="P402" s="9"/>
    </row>
    <row r="403" spans="1:16" ht="12.75">
      <c r="A403" s="38"/>
      <c r="B403" s="9"/>
      <c r="C403" s="9"/>
      <c r="D403" s="9"/>
      <c r="E403" s="9"/>
      <c r="F403" s="9"/>
      <c r="G403" s="8"/>
      <c r="H403" s="9"/>
      <c r="I403" s="38"/>
      <c r="L403" s="9"/>
      <c r="M403" s="9"/>
      <c r="N403" s="9"/>
      <c r="O403" s="9"/>
      <c r="P403" s="9"/>
    </row>
    <row r="404" spans="1:16" ht="12.75">
      <c r="A404" s="85"/>
      <c r="B404" s="9"/>
      <c r="E404" s="9"/>
      <c r="F404" s="67"/>
      <c r="H404" s="38"/>
      <c r="I404" s="38"/>
      <c r="L404" s="9"/>
      <c r="M404" s="9"/>
      <c r="N404" s="9"/>
      <c r="O404" s="9"/>
      <c r="P404" s="9"/>
    </row>
    <row r="405" spans="1:16" ht="12.75">
      <c r="A405" s="85"/>
      <c r="B405" s="9"/>
      <c r="E405" s="9"/>
      <c r="F405" s="67"/>
      <c r="H405" s="38"/>
      <c r="I405" s="38"/>
      <c r="J405" s="9"/>
      <c r="K405" s="9"/>
      <c r="L405" s="9"/>
      <c r="M405" s="9"/>
      <c r="N405" s="9"/>
      <c r="O405" s="9"/>
      <c r="P405" s="9"/>
    </row>
    <row r="406" spans="1:16" ht="12.75">
      <c r="A406" s="85"/>
      <c r="B406" s="9"/>
      <c r="E406" s="9"/>
      <c r="F406" s="67"/>
      <c r="H406" s="38"/>
      <c r="I406" s="38"/>
      <c r="J406" s="9"/>
      <c r="K406" s="9"/>
      <c r="L406" s="9"/>
      <c r="M406" s="9"/>
      <c r="N406" s="9"/>
      <c r="O406" s="9"/>
      <c r="P406" s="9"/>
    </row>
    <row r="407" ht="12.75"/>
    <row r="408" ht="12.75"/>
    <row r="409" spans="1:16" ht="12.75">
      <c r="A409" s="85"/>
      <c r="B409" s="9"/>
      <c r="E409" s="9"/>
      <c r="F409" s="67"/>
      <c r="H409" s="38"/>
      <c r="I409" s="38"/>
      <c r="J409" s="9"/>
      <c r="K409" s="9"/>
      <c r="L409" s="9"/>
      <c r="M409" s="9"/>
      <c r="N409" s="9"/>
      <c r="O409" s="9"/>
      <c r="P409" s="9"/>
    </row>
    <row r="410" ht="12.75"/>
    <row r="411" ht="12.75"/>
    <row r="412" ht="12.75"/>
    <row r="413" ht="12.75"/>
    <row r="414" ht="12.75"/>
    <row r="415" ht="12.75"/>
    <row r="416" ht="12.75"/>
    <row r="417" ht="12.75"/>
    <row r="418" ht="12.75"/>
    <row r="419" ht="12.75"/>
    <row r="420" ht="12.75"/>
    <row r="421" ht="12.75"/>
    <row r="422" ht="12.75"/>
  </sheetData>
  <sheetProtection/>
  <autoFilter ref="C8:C403"/>
  <printOptions/>
  <pageMargins left="0.3937007874015748" right="0.3937007874015748" top="0.3937007874015748" bottom="0.3937007874015748" header="0.5118110236220472" footer="0.5118110236220472"/>
  <pageSetup horizontalDpi="300" verticalDpi="300" orientation="landscape" paperSize="9" scale="70" r:id="rId3"/>
  <rowBreaks count="2" manualBreakCount="2">
    <brk id="85" max="15" man="1"/>
    <brk id="168" max="19" man="1"/>
  </rowBreaks>
  <legacyDrawing r:id="rId2"/>
</worksheet>
</file>

<file path=xl/worksheets/sheet2.xml><?xml version="1.0" encoding="utf-8"?>
<worksheet xmlns="http://schemas.openxmlformats.org/spreadsheetml/2006/main" xmlns:r="http://schemas.openxmlformats.org/officeDocument/2006/relationships">
  <sheetPr>
    <tabColor indexed="10"/>
  </sheetPr>
  <dimension ref="A3:L79"/>
  <sheetViews>
    <sheetView zoomScalePageLayoutView="0" workbookViewId="0" topLeftCell="A1">
      <selection activeCell="A26" sqref="A26"/>
    </sheetView>
  </sheetViews>
  <sheetFormatPr defaultColWidth="9.00390625" defaultRowHeight="12.75"/>
  <cols>
    <col min="1" max="1" width="97.75390625" style="0" customWidth="1"/>
  </cols>
  <sheetData>
    <row r="3" ht="12.75">
      <c r="A3" s="3" t="s">
        <v>53</v>
      </c>
    </row>
    <row r="4" ht="12.75">
      <c r="A4" s="2" t="s">
        <v>650</v>
      </c>
    </row>
    <row r="5" ht="12.75">
      <c r="A5" s="2" t="s">
        <v>649</v>
      </c>
    </row>
    <row r="6" ht="12.75">
      <c r="A6" s="2"/>
    </row>
    <row r="7" ht="12.75">
      <c r="A7" s="1" t="s">
        <v>648</v>
      </c>
    </row>
    <row r="8" ht="12.75">
      <c r="A8" s="1" t="s">
        <v>651</v>
      </c>
    </row>
    <row r="9" ht="12.75">
      <c r="A9" s="2" t="s">
        <v>652</v>
      </c>
    </row>
    <row r="10" ht="12.75">
      <c r="A10" s="2" t="s">
        <v>653</v>
      </c>
    </row>
    <row r="11" ht="12.75">
      <c r="A11" s="2"/>
    </row>
    <row r="12" ht="12.75">
      <c r="A12" s="2" t="s">
        <v>24</v>
      </c>
    </row>
    <row r="13" ht="12.75">
      <c r="A13" s="2" t="s">
        <v>645</v>
      </c>
    </row>
    <row r="15" ht="12.75">
      <c r="A15" s="2"/>
    </row>
    <row r="16" ht="12.75">
      <c r="A16" s="2"/>
    </row>
    <row r="17" ht="12.75">
      <c r="A17" s="4" t="s">
        <v>54</v>
      </c>
    </row>
    <row r="18" s="108" customFormat="1" ht="12.75">
      <c r="A18" s="2" t="s">
        <v>650</v>
      </c>
    </row>
    <row r="19" s="108" customFormat="1" ht="12.75">
      <c r="A19" s="2" t="s">
        <v>654</v>
      </c>
    </row>
    <row r="20" s="108" customFormat="1" ht="12.75">
      <c r="A20" s="2"/>
    </row>
    <row r="21" ht="12.75">
      <c r="A21" s="6" t="s">
        <v>655</v>
      </c>
    </row>
    <row r="22" ht="12.75">
      <c r="A22" s="6" t="s">
        <v>644</v>
      </c>
    </row>
    <row r="23" ht="12.75">
      <c r="A23" s="6" t="s">
        <v>646</v>
      </c>
    </row>
    <row r="24" ht="12.75">
      <c r="A24" s="5" t="s">
        <v>656</v>
      </c>
    </row>
    <row r="26" ht="12.75">
      <c r="A26" s="6" t="s">
        <v>55</v>
      </c>
    </row>
    <row r="72" spans="1:12" s="57" customFormat="1" ht="12.75" hidden="1">
      <c r="A72" s="51">
        <v>4606453849072</v>
      </c>
      <c r="B72" s="24" t="s">
        <v>189</v>
      </c>
      <c r="C72" s="24"/>
      <c r="D72" s="37"/>
      <c r="E72" s="22" t="s">
        <v>2</v>
      </c>
      <c r="F72" s="22">
        <v>0.34</v>
      </c>
      <c r="G72" s="28">
        <v>12</v>
      </c>
      <c r="H72" s="22"/>
      <c r="I72" s="50">
        <v>507</v>
      </c>
      <c r="J72" s="50">
        <v>685</v>
      </c>
      <c r="K72" s="22"/>
      <c r="L72" s="24">
        <f>K72*I72</f>
        <v>0</v>
      </c>
    </row>
    <row r="73" ht="12.75" hidden="1"/>
    <row r="74" spans="1:11" s="13" customFormat="1" ht="15.75" hidden="1">
      <c r="A74" s="53"/>
      <c r="B74" s="54" t="s">
        <v>178</v>
      </c>
      <c r="C74" s="53"/>
      <c r="D74" s="53"/>
      <c r="E74" s="11"/>
      <c r="F74" s="12"/>
      <c r="G74" s="14"/>
      <c r="H74" s="11"/>
      <c r="I74" s="56"/>
      <c r="J74" s="56"/>
      <c r="K74" s="25"/>
    </row>
    <row r="75" spans="1:12" s="9" customFormat="1" ht="51" hidden="1">
      <c r="A75" s="15"/>
      <c r="B75" s="55" t="s">
        <v>128</v>
      </c>
      <c r="C75" s="44"/>
      <c r="D75" s="41"/>
      <c r="E75" s="24"/>
      <c r="F75" s="42"/>
      <c r="G75" s="43"/>
      <c r="H75" s="17"/>
      <c r="I75" s="38"/>
      <c r="J75" s="50"/>
      <c r="K75" s="7"/>
      <c r="L75" s="8"/>
    </row>
    <row r="76" spans="1:12" s="24" customFormat="1" ht="12.75" hidden="1">
      <c r="A76" s="26" t="s">
        <v>132</v>
      </c>
      <c r="B76" s="24" t="s">
        <v>179</v>
      </c>
      <c r="D76" s="41" t="s">
        <v>1</v>
      </c>
      <c r="E76" s="24" t="s">
        <v>2</v>
      </c>
      <c r="F76" s="22">
        <v>0.1</v>
      </c>
      <c r="G76" s="48" t="s">
        <v>79</v>
      </c>
      <c r="H76" s="24" t="s">
        <v>120</v>
      </c>
      <c r="I76" s="50">
        <v>42.9</v>
      </c>
      <c r="J76" s="50">
        <v>60</v>
      </c>
      <c r="L76" s="24">
        <f>K76*I76</f>
        <v>0</v>
      </c>
    </row>
    <row r="77" spans="1:12" s="24" customFormat="1" ht="12.75" hidden="1">
      <c r="A77" s="26" t="s">
        <v>133</v>
      </c>
      <c r="B77" s="24" t="s">
        <v>180</v>
      </c>
      <c r="D77" s="41" t="s">
        <v>1</v>
      </c>
      <c r="E77" s="24" t="s">
        <v>2</v>
      </c>
      <c r="F77" s="22">
        <v>0.1</v>
      </c>
      <c r="G77" s="48" t="s">
        <v>79</v>
      </c>
      <c r="H77" s="24" t="s">
        <v>120</v>
      </c>
      <c r="I77" s="50">
        <v>42.9</v>
      </c>
      <c r="J77" s="50">
        <v>60</v>
      </c>
      <c r="L77" s="24">
        <f>K77*I77</f>
        <v>0</v>
      </c>
    </row>
    <row r="78" spans="1:12" s="24" customFormat="1" ht="12.75" hidden="1">
      <c r="A78" s="26" t="s">
        <v>134</v>
      </c>
      <c r="B78" s="24" t="s">
        <v>181</v>
      </c>
      <c r="D78" s="41" t="s">
        <v>1</v>
      </c>
      <c r="E78" s="24" t="s">
        <v>2</v>
      </c>
      <c r="F78" s="22">
        <v>0.1</v>
      </c>
      <c r="G78" s="48" t="s">
        <v>79</v>
      </c>
      <c r="H78" s="24" t="s">
        <v>120</v>
      </c>
      <c r="I78" s="50">
        <v>42.9</v>
      </c>
      <c r="J78" s="50">
        <v>60</v>
      </c>
      <c r="L78" s="24">
        <f>K78*I78</f>
        <v>0</v>
      </c>
    </row>
    <row r="79" spans="1:12" s="24" customFormat="1" ht="12.75" hidden="1">
      <c r="A79" s="26" t="s">
        <v>135</v>
      </c>
      <c r="B79" s="24" t="s">
        <v>182</v>
      </c>
      <c r="D79" s="41" t="s">
        <v>1</v>
      </c>
      <c r="E79" s="24" t="s">
        <v>2</v>
      </c>
      <c r="F79" s="22">
        <v>0.1</v>
      </c>
      <c r="G79" s="48" t="s">
        <v>79</v>
      </c>
      <c r="H79" s="24" t="s">
        <v>120</v>
      </c>
      <c r="I79" s="50">
        <v>42.9</v>
      </c>
      <c r="J79" s="50">
        <v>60</v>
      </c>
      <c r="L79" s="24">
        <f>K79*I79</f>
        <v>0</v>
      </c>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dc:creator>
  <cp:keywords/>
  <dc:description/>
  <cp:lastModifiedBy>Microsoft Office</cp:lastModifiedBy>
  <cp:lastPrinted>2018-02-27T14:34:52Z</cp:lastPrinted>
  <dcterms:created xsi:type="dcterms:W3CDTF">2013-02-03T11:46:33Z</dcterms:created>
  <dcterms:modified xsi:type="dcterms:W3CDTF">2018-03-15T16:20:12Z</dcterms:modified>
  <cp:category/>
  <cp:version/>
  <cp:contentType/>
  <cp:contentStatus/>
</cp:coreProperties>
</file>